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tabRatio="727"/>
  </bookViews>
  <sheets>
    <sheet name=" Zone 1XXX" sheetId="2" r:id="rId1"/>
    <sheet name="Zone 2XXX" sheetId="3" r:id="rId2"/>
    <sheet name=" Zone 3XXX" sheetId="4" r:id="rId3"/>
    <sheet name="Zone 4XXX" sheetId="6" r:id="rId4"/>
    <sheet name="Formulas" sheetId="12" r:id="rId5"/>
  </sheets>
  <definedNames>
    <definedName name="_xlnm.Print_Area" localSheetId="1">'Zone 2XXX'!$B$30:$G$30</definedName>
  </definedNames>
  <calcPr calcId="144525"/>
</workbook>
</file>

<file path=xl/sharedStrings.xml><?xml version="1.0" encoding="utf-8"?>
<sst xmlns="http://schemas.openxmlformats.org/spreadsheetml/2006/main" count="273" uniqueCount="169">
  <si>
    <t>Basic Parameters Measured Zone（Function Code 03/04 Read）</t>
  </si>
  <si>
    <t>Address
(Decimal)</t>
  </si>
  <si>
    <t>Address
(Hexadecimal)</t>
  </si>
  <si>
    <t>Category</t>
  </si>
  <si>
    <t>Parameter</t>
  </si>
  <si>
    <t>Default</t>
  </si>
  <si>
    <t>Value Range</t>
  </si>
  <si>
    <t>Phase Voltage</t>
  </si>
  <si>
    <t>phase A voltage</t>
  </si>
  <si>
    <t>magnifying 100 times</t>
  </si>
  <si>
    <t>0～65535</t>
  </si>
  <si>
    <t>phase B voltage</t>
  </si>
  <si>
    <t>phase C voltage</t>
  </si>
  <si>
    <t>phase voltage mean value</t>
  </si>
  <si>
    <t>zero sequence voltage</t>
  </si>
  <si>
    <t>Line Voltage</t>
  </si>
  <si>
    <t>line voltage(A-B)</t>
  </si>
  <si>
    <t>line voltage(B-C)</t>
  </si>
  <si>
    <t>line voltage(C-A)</t>
  </si>
  <si>
    <t>line voltage mean value</t>
  </si>
  <si>
    <t>Current</t>
  </si>
  <si>
    <t>phase/line Current of phase A</t>
  </si>
  <si>
    <t>magnifying 1,000 times</t>
  </si>
  <si>
    <t xml:space="preserve">phase/line Current of phase B </t>
  </si>
  <si>
    <t>phase/line Current of phase C</t>
  </si>
  <si>
    <t>phase/line Current mean value</t>
  </si>
  <si>
    <t>zero sequence current</t>
  </si>
  <si>
    <t>Active Power</t>
  </si>
  <si>
    <t>active power of phase A</t>
  </si>
  <si>
    <t>-32768～32767</t>
  </si>
  <si>
    <t>active power of phase B</t>
  </si>
  <si>
    <t>active power of phase C</t>
  </si>
  <si>
    <t>total three-phase active power</t>
  </si>
  <si>
    <t>Reactive Power</t>
  </si>
  <si>
    <t>reactive power of phase A</t>
  </si>
  <si>
    <t>reactive power of phase B</t>
  </si>
  <si>
    <t>reactive power of phase C</t>
  </si>
  <si>
    <t>total three-phase reactive power</t>
  </si>
  <si>
    <t>Apparent Power</t>
  </si>
  <si>
    <t>apparent power of phase A</t>
  </si>
  <si>
    <t>apparent power of phase B</t>
  </si>
  <si>
    <t>apparent power of phase C</t>
  </si>
  <si>
    <t>total three-phase apparent power</t>
  </si>
  <si>
    <t>Power Factor</t>
  </si>
  <si>
    <t>power factor of phase A</t>
  </si>
  <si>
    <t>-100～100</t>
  </si>
  <si>
    <t>power factor of phase B</t>
  </si>
  <si>
    <t>power factor of phase C</t>
  </si>
  <si>
    <t>total three-phase power factor</t>
  </si>
  <si>
    <t>Frequency</t>
  </si>
  <si>
    <t>frequency</t>
  </si>
  <si>
    <t>Unbalance Factor</t>
  </si>
  <si>
    <t>voltage unbalance factor</t>
  </si>
  <si>
    <t>magnifying 10,000 times</t>
  </si>
  <si>
    <t>0～100</t>
  </si>
  <si>
    <t>current unbalance factor</t>
  </si>
  <si>
    <t>Basic Parameters Measured Zone（Function Code 06/0x10 Write; Function Code 03/04 Read）</t>
  </si>
  <si>
    <t>No.</t>
  </si>
  <si>
    <t>Basic Parameters</t>
  </si>
  <si>
    <t>password protection (protection of basic parameters)</t>
  </si>
  <si>
    <t>0～9999</t>
  </si>
  <si>
    <t>meter communication address</t>
  </si>
  <si>
    <t>1～247</t>
  </si>
  <si>
    <t>RS485 serial port parameter                                  （high byte is parity check; low byte is baud rate）</t>
  </si>
  <si>
    <t>High：0:(N,8,1)，1:(E,8,1)，2:(O,8,1)
Low：0:9600, 1:2400, 2:4800, 3:9600，4:19200</t>
  </si>
  <si>
    <t>voltage wiring mode</t>
  </si>
  <si>
    <t>0：3LN，1：2LN，2：2LL</t>
  </si>
  <si>
    <t>current wiring mode</t>
  </si>
  <si>
    <t>0：3CT，1：2CT，2：1CT</t>
  </si>
  <si>
    <t>PT</t>
  </si>
  <si>
    <r>
      <rPr>
        <sz val="10.5"/>
        <rFont val="宋体"/>
        <charset val="134"/>
      </rPr>
      <t>1</t>
    </r>
    <r>
      <rPr>
        <sz val="10.5"/>
        <rFont val="BatangChe"/>
        <charset val="129"/>
      </rPr>
      <t>∼</t>
    </r>
    <r>
      <rPr>
        <sz val="10.5"/>
        <rFont val="宋体"/>
        <charset val="134"/>
      </rPr>
      <t>9999 Remark 1</t>
    </r>
  </si>
  <si>
    <t>CT</t>
  </si>
  <si>
    <t>1～9999 Remark 1</t>
  </si>
  <si>
    <t>shift between primary energy and secondary energy</t>
  </si>
  <si>
    <t>0：secondary Energy，1：primary Energy</t>
  </si>
  <si>
    <t>Selection of Pulse Energy Output Through DO1 Port</t>
  </si>
  <si>
    <t>0: Overcurrent alarm pulse
1：Import Active Energy, 2：Export Active Energy
3：Import Reactive Energy，4：Export Reactive Energy
5：Absolute Value &amp; Active Energy，6：Absolute Value &amp; Reactive Energy
7：Net Active Energy，8：Net Reactive Energy
9：Apparent Energy</t>
  </si>
  <si>
    <t>Selection of Pulse Energy Output Through DO2 Port</t>
  </si>
  <si>
    <t>0: Trend of Current/ Vlotage Record
1：Import Active Energy, 2：Export Active Energy
3：Import Reactive Energy，4：Export Reactive Energy
5：Absolute Value &amp; Active Energy，6：Absolute Value &amp; Reactive Energy
7：Net Active Energy，8：Net Reactive Energy
9：Apparent Energy</t>
  </si>
  <si>
    <t>energy decimal places</t>
  </si>
  <si>
    <t>0～4</t>
  </si>
  <si>
    <t>spare</t>
  </si>
  <si>
    <t>--</t>
  </si>
  <si>
    <t>energy pulse constant</t>
  </si>
  <si>
    <t>600～50000</t>
  </si>
  <si>
    <t>backlight time</t>
  </si>
  <si>
    <t>0～999</t>
  </si>
  <si>
    <t>DO</t>
  </si>
  <si>
    <t>DO1 Setting</t>
  </si>
  <si>
    <t>0x40c8</t>
  </si>
  <si>
    <t>bit15:function selection                                                             0：Tele-control，1：Alarm；
bit14:Working Mode Selection                                                                     0：Electrical Level，1：pulse；
bit0～bit13: Pulse Width，range：50～3000ms                       remark 2</t>
  </si>
  <si>
    <t>DO2 Setting</t>
  </si>
  <si>
    <t>DO3 Setting</t>
  </si>
  <si>
    <t>DO4 Setting</t>
  </si>
  <si>
    <t>Alarm</t>
  </si>
  <si>
    <t>enable alarm function</t>
  </si>
  <si>
    <t>0：Close Alarm 1：Open Alarm</t>
  </si>
  <si>
    <t>enable alarm setting</t>
  </si>
  <si>
    <t>( 0：Reactive 1：Active )  remark 3
range（0～0xFFFF）</t>
  </si>
  <si>
    <t>enable alarm flash</t>
  </si>
  <si>
    <t>LCD Backlight: 0：Unflashing 1：Flashing</t>
  </si>
  <si>
    <t>alarm output through DO1</t>
  </si>
  <si>
    <t>(0：Reactive 1：Active )   Remark 4
range（0～0xFFFF）</t>
  </si>
  <si>
    <t>alarm output through DO2</t>
  </si>
  <si>
    <t xml:space="preserve">Remark：
1.The product of CT and PT should be less than 300,000.
2. If the purpose of the relay is set as alarm, the settings of pulse mode and pulse width will be invalid and can only be used as the level mode output.                          If the relay is set as the level mode, the pulse width will be invalid.                                                                                                                       
3. E.g. if the register is 0x0101（00000001 00000001B）, i.e., the alarm parameter setting of the 1st and the 9th groups can trigger the alarm function.                                                                                                                                                          
4. E.g. if the register of 0x201B was set as 0x01010x0101（00000001 00000001B）, i.e., the alarm parameter setting of the 1st or the 9th groups can trigger the alarm function. Besides, if the register（0x2010）use of DO1 is set as 1(alarm output),the DO1 will be connected. When the alarm recovers, the relay will be disconnected.                                                                                                                                                      
5. E.g. if under the DI wave recording mode, the register1（0x201D）is set as 0x0011（0001 0001B),i.e.if the status of DI1&amp;DI3 is connected,it will start recording wave. DI2&amp;DI4 will not record wave.                                                                                                                                                          
</t>
  </si>
  <si>
    <t>Real-time Clock Zone（（Function Code 0x10 Write; Function Code 03/04 Read）</t>
  </si>
  <si>
    <r>
      <rPr>
        <b/>
        <sz val="10.5"/>
        <rFont val="宋体"/>
        <charset val="134"/>
      </rPr>
      <t>Address
(</t>
    </r>
    <r>
      <rPr>
        <b/>
        <sz val="10.5"/>
        <rFont val="宋体"/>
        <charset val="134"/>
      </rPr>
      <t>H</t>
    </r>
    <r>
      <rPr>
        <b/>
        <sz val="10.5"/>
        <rFont val="宋体"/>
        <charset val="134"/>
      </rPr>
      <t>exadecimal)</t>
    </r>
  </si>
  <si>
    <t>Time</t>
  </si>
  <si>
    <t>Year</t>
  </si>
  <si>
    <t>2000～2099</t>
  </si>
  <si>
    <t>Month</t>
  </si>
  <si>
    <t>1～12</t>
  </si>
  <si>
    <t>Date</t>
  </si>
  <si>
    <t>1～31</t>
  </si>
  <si>
    <t>Hour</t>
  </si>
  <si>
    <t>0～23</t>
  </si>
  <si>
    <t>Minute</t>
  </si>
  <si>
    <t>0～59</t>
  </si>
  <si>
    <t>Second</t>
  </si>
  <si>
    <t>Millisecond</t>
  </si>
  <si>
    <t xml:space="preserve">Remark：
1.Set time with function code 0x10 (write). Read time of the meter with function code 03/04 (read). In order to prevent the occurrence of February 31st, the"Time" must be set with the command 10H. Otherwise it will be invalid. The clock chip will automatically turn milliseconds to zero. So milliseconds can be read-only.                                                         </t>
  </si>
  <si>
    <t xml:space="preserve">Real-time Energy Zone - Four Quadrant LCD screen（Function Code 03/04 Read）                                                                       </t>
  </si>
  <si>
    <t>Total Real-time Energy</t>
  </si>
  <si>
    <t>Import Active Energy</t>
  </si>
  <si>
    <t>0～99999999.9</t>
  </si>
  <si>
    <t>Export Active Energy</t>
  </si>
  <si>
    <t>Import Reactive Energy</t>
  </si>
  <si>
    <t>Export Reactive Energy</t>
  </si>
  <si>
    <t>Total Active Energy</t>
  </si>
  <si>
    <t>Total Reactive Energy</t>
  </si>
  <si>
    <t>Net Active Energy</t>
  </si>
  <si>
    <t>Net Reactive Energy</t>
  </si>
  <si>
    <t>Apparent Energy</t>
  </si>
  <si>
    <t xml:space="preserve">1-quadrant Reactive Energy </t>
  </si>
  <si>
    <t>2-quadrant Reactive Energy</t>
  </si>
  <si>
    <t>3-quadrant Reactive Energy</t>
  </si>
  <si>
    <t>4-quadrant Reactive Energy</t>
  </si>
  <si>
    <t xml:space="preserve">Remark:    1.The registers for peak-period, off-peak period and shoulder-period energies refer to those for sharp-period energy.    2. Total real-time energy supports function code 04. Multi-tariff real-time energy doesn't support function code 04 but function code 03.
</t>
  </si>
  <si>
    <t>Formulas Between Real Values and Modbus Registers' Values(Rx：Modbus Registers' Values)</t>
  </si>
  <si>
    <t>Parameters</t>
  </si>
  <si>
    <t>Formula</t>
  </si>
  <si>
    <t>Unit</t>
  </si>
  <si>
    <t>Voltage: Ua,Ub,Uc,Uab,Ubc,Uca,Un</t>
  </si>
  <si>
    <t>U＝Rx×PT/100</t>
  </si>
  <si>
    <t>V</t>
  </si>
  <si>
    <t>Current: Ia,Ib,Ic，In</t>
  </si>
  <si>
    <t>I＝Rx×CT/1000</t>
  </si>
  <si>
    <t>A</t>
  </si>
  <si>
    <t>Active Power: Pa, Pb, Pc, Psum</t>
  </si>
  <si>
    <t>P＝Rx×PT×CT</t>
  </si>
  <si>
    <t>W</t>
  </si>
  <si>
    <t>Reactive Power: Qa, Qb，Qc，Qsum</t>
  </si>
  <si>
    <t>Q＝Rx×PT×CT</t>
  </si>
  <si>
    <t>Var</t>
  </si>
  <si>
    <t>Apparent Power: Ssum</t>
  </si>
  <si>
    <t>S＝Rx×PT×CT</t>
  </si>
  <si>
    <t>VA</t>
  </si>
  <si>
    <t>Power Factor: PFa，PFb，PFc，Pfsum</t>
  </si>
  <si>
    <t>PF＝Rx/100</t>
  </si>
  <si>
    <t>Frequency: F</t>
  </si>
  <si>
    <t>F＝Rx/100</t>
  </si>
  <si>
    <t>Hz</t>
  </si>
  <si>
    <t xml:space="preserve">Load Property Rt(resistive / inductive / capacitive)      </t>
  </si>
  <si>
    <t>0/1/2/</t>
  </si>
  <si>
    <t>Unbalance Factor : U_unbl,I_unbl</t>
  </si>
  <si>
    <t>Unbl=(Rx/10000)×100％</t>
  </si>
  <si>
    <t>Harmonic Content</t>
  </si>
  <si>
    <t>Unbl=(Rx/1000)×100％</t>
  </si>
  <si>
    <t>％</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</si>
</sst>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11"/>
      <color indexed="8"/>
      <name val="宋体"/>
      <charset val="134"/>
    </font>
    <font>
      <b/>
      <sz val="11"/>
      <color indexed="8"/>
      <name val="宋体"/>
      <charset val="134"/>
    </font>
    <font>
      <b/>
      <sz val="10.5"/>
      <name val="宋体"/>
      <charset val="134"/>
    </font>
    <font>
      <sz val="10.5"/>
      <name val="宋体"/>
      <charset val="134"/>
    </font>
    <font>
      <sz val="10.5"/>
      <color indexed="8"/>
      <name val="宋体"/>
      <charset val="134"/>
    </font>
    <font>
      <sz val="10.5"/>
      <color indexed="10"/>
      <name val="宋体"/>
      <charset val="134"/>
    </font>
    <font>
      <sz val="10.5"/>
      <color rgb="FFFF0000"/>
      <name val="宋体"/>
      <charset val="134"/>
    </font>
    <font>
      <b/>
      <sz val="11"/>
      <color indexed="63"/>
      <name val="宋体"/>
      <charset val="134"/>
    </font>
    <font>
      <sz val="11"/>
      <color rgb="FF9C6500"/>
      <name val="宋体"/>
      <charset val="0"/>
      <scheme val="minor"/>
    </font>
    <font>
      <sz val="11"/>
      <color rgb="FF006100"/>
      <name val="宋体"/>
      <charset val="0"/>
      <scheme val="minor"/>
    </font>
    <font>
      <sz val="11"/>
      <color theme="1"/>
      <name val="宋体"/>
      <charset val="0"/>
      <scheme val="minor"/>
    </font>
    <font>
      <b/>
      <sz val="11"/>
      <color indexed="52"/>
      <name val="宋体"/>
      <charset val="134"/>
    </font>
    <font>
      <b/>
      <sz val="11"/>
      <color theme="3"/>
      <name val="宋体"/>
      <charset val="134"/>
      <scheme val="minor"/>
    </font>
    <font>
      <sz val="11"/>
      <color theme="0"/>
      <name val="宋体"/>
      <charset val="0"/>
      <scheme val="minor"/>
    </font>
    <font>
      <b/>
      <sz val="11"/>
      <color theme="1"/>
      <name val="宋体"/>
      <charset val="0"/>
      <scheme val="minor"/>
    </font>
    <font>
      <b/>
      <sz val="13"/>
      <color theme="3"/>
      <name val="宋体"/>
      <charset val="134"/>
      <scheme val="minor"/>
    </font>
    <font>
      <u/>
      <sz val="11"/>
      <color rgb="FF800080"/>
      <name val="宋体"/>
      <charset val="0"/>
      <scheme val="minor"/>
    </font>
    <font>
      <sz val="11"/>
      <color theme="1"/>
      <name val="宋体"/>
      <charset val="134"/>
      <scheme val="minor"/>
    </font>
    <font>
      <sz val="11"/>
      <color indexed="9"/>
      <name val="宋体"/>
      <charset val="134"/>
    </font>
    <font>
      <sz val="11"/>
      <color rgb="FFFA7D00"/>
      <name val="宋体"/>
      <charset val="0"/>
      <scheme val="minor"/>
    </font>
    <font>
      <b/>
      <sz val="15"/>
      <color theme="3"/>
      <name val="宋体"/>
      <charset val="134"/>
      <scheme val="minor"/>
    </font>
    <font>
      <b/>
      <sz val="11"/>
      <color rgb="FFFA7D00"/>
      <name val="宋体"/>
      <charset val="0"/>
      <scheme val="minor"/>
    </font>
    <font>
      <i/>
      <sz val="11"/>
      <color rgb="FF7F7F7F"/>
      <name val="宋体"/>
      <charset val="0"/>
      <scheme val="minor"/>
    </font>
    <font>
      <sz val="11"/>
      <color rgb="FFFF0000"/>
      <name val="宋体"/>
      <charset val="0"/>
      <scheme val="minor"/>
    </font>
    <font>
      <u/>
      <sz val="11"/>
      <color rgb="FF0000FF"/>
      <name val="宋体"/>
      <charset val="0"/>
      <scheme val="minor"/>
    </font>
    <font>
      <b/>
      <sz val="11"/>
      <color rgb="FFFFFFFF"/>
      <name val="宋体"/>
      <charset val="0"/>
      <scheme val="minor"/>
    </font>
    <font>
      <b/>
      <sz val="18"/>
      <color theme="3"/>
      <name val="宋体"/>
      <charset val="134"/>
      <scheme val="minor"/>
    </font>
    <font>
      <b/>
      <sz val="11"/>
      <color rgb="FF3F3F3F"/>
      <name val="宋体"/>
      <charset val="0"/>
      <scheme val="minor"/>
    </font>
    <font>
      <sz val="11"/>
      <color indexed="52"/>
      <name val="宋体"/>
      <charset val="134"/>
    </font>
    <font>
      <sz val="11"/>
      <color rgb="FF9C0006"/>
      <name val="宋体"/>
      <charset val="0"/>
      <scheme val="minor"/>
    </font>
    <font>
      <sz val="11"/>
      <color rgb="FF3F3F76"/>
      <name val="宋体"/>
      <charset val="0"/>
      <scheme val="minor"/>
    </font>
    <font>
      <b/>
      <sz val="15"/>
      <color indexed="56"/>
      <name val="宋体"/>
      <charset val="134"/>
    </font>
    <font>
      <sz val="11"/>
      <color indexed="60"/>
      <name val="宋体"/>
      <charset val="134"/>
    </font>
    <font>
      <sz val="11"/>
      <color indexed="10"/>
      <name val="宋体"/>
      <charset val="134"/>
    </font>
    <font>
      <sz val="12"/>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indexed="17"/>
      <name val="宋体"/>
      <charset val="134"/>
    </font>
    <font>
      <b/>
      <sz val="11"/>
      <color indexed="9"/>
      <name val="宋体"/>
      <charset val="134"/>
    </font>
    <font>
      <i/>
      <sz val="11"/>
      <color indexed="23"/>
      <name val="宋体"/>
      <charset val="134"/>
    </font>
    <font>
      <sz val="11"/>
      <color indexed="62"/>
      <name val="宋体"/>
      <charset val="134"/>
    </font>
    <font>
      <sz val="10.5"/>
      <name val="BatangChe"/>
      <charset val="129"/>
    </font>
  </fonts>
  <fills count="59">
    <fill>
      <patternFill patternType="none"/>
    </fill>
    <fill>
      <patternFill patternType="gray125"/>
    </fill>
    <fill>
      <patternFill patternType="solid">
        <fgColor indexed="45"/>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indexed="48"/>
        <bgColor indexed="64"/>
      </patternFill>
    </fill>
    <fill>
      <patternFill patternType="solid">
        <fgColor indexed="44"/>
        <bgColor indexed="64"/>
      </patternFill>
    </fill>
    <fill>
      <patternFill patternType="solid">
        <fgColor indexed="13"/>
        <bgColor indexed="64"/>
      </patternFill>
    </fill>
    <fill>
      <patternFill patternType="solid">
        <fgColor rgb="FFFFFF00"/>
        <bgColor indexed="64"/>
      </patternFill>
    </fill>
    <fill>
      <patternFill patternType="solid">
        <fgColor indexed="22"/>
        <bgColor indexed="64"/>
      </patternFill>
    </fill>
    <fill>
      <patternFill patternType="solid">
        <fgColor rgb="FFFFEB9C"/>
        <bgColor indexed="64"/>
      </patternFill>
    </fill>
    <fill>
      <patternFill patternType="solid">
        <fgColor indexed="31"/>
        <bgColor indexed="64"/>
      </patternFill>
    </fill>
    <fill>
      <patternFill patternType="solid">
        <fgColor rgb="FFC6EFCE"/>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6"/>
        <bgColor indexed="64"/>
      </patternFill>
    </fill>
    <fill>
      <patternFill patternType="solid">
        <fgColor theme="7" tint="0.599993896298105"/>
        <bgColor indexed="64"/>
      </patternFill>
    </fill>
    <fill>
      <patternFill patternType="solid">
        <fgColor indexed="62"/>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indexed="2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4"/>
        <bgColor indexed="64"/>
      </patternFill>
    </fill>
    <fill>
      <patternFill patternType="solid">
        <fgColor theme="7"/>
        <bgColor indexed="64"/>
      </patternFill>
    </fill>
    <fill>
      <patternFill patternType="solid">
        <fgColor indexed="27"/>
        <bgColor indexed="64"/>
      </patternFill>
    </fill>
    <fill>
      <patternFill patternType="solid">
        <fgColor rgb="FFFFFFCC"/>
        <bgColor indexed="64"/>
      </patternFill>
    </fill>
    <fill>
      <patternFill patternType="solid">
        <fgColor theme="7" tint="0.399975585192419"/>
        <bgColor indexed="64"/>
      </patternFill>
    </fill>
    <fill>
      <patternFill patternType="solid">
        <fgColor rgb="FFFFC7CE"/>
        <bgColor indexed="64"/>
      </patternFill>
    </fill>
    <fill>
      <patternFill patternType="solid">
        <fgColor indexed="42"/>
        <bgColor indexed="64"/>
      </patternFill>
    </fill>
    <fill>
      <patternFill patternType="solid">
        <fgColor rgb="FFFFCC99"/>
        <bgColor indexed="64"/>
      </patternFill>
    </fill>
    <fill>
      <patternFill patternType="solid">
        <fgColor indexed="46"/>
        <bgColor indexed="64"/>
      </patternFill>
    </fill>
    <fill>
      <patternFill patternType="solid">
        <fgColor theme="8" tint="0.599993896298105"/>
        <bgColor indexed="64"/>
      </patternFill>
    </fill>
    <fill>
      <patternFill patternType="solid">
        <fgColor theme="9"/>
        <bgColor indexed="64"/>
      </patternFill>
    </fill>
    <fill>
      <patternFill patternType="solid">
        <fgColor theme="5" tint="0.799981688894314"/>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6"/>
        <bgColor indexed="64"/>
      </patternFill>
    </fill>
    <fill>
      <patternFill patternType="solid">
        <fgColor indexed="55"/>
        <bgColor indexed="64"/>
      </patternFill>
    </fill>
  </fills>
  <borders count="2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indexed="52"/>
      </bottom>
      <diagonal/>
    </border>
    <border>
      <left/>
      <right/>
      <top/>
      <bottom style="medium">
        <color theme="4" tint="0.4999847407452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s>
  <cellStyleXfs count="357">
    <xf numFmtId="0" fontId="0" fillId="0" borderId="0">
      <alignment vertical="center"/>
    </xf>
    <xf numFmtId="42" fontId="17" fillId="0" borderId="0" applyFont="0" applyFill="0" applyBorder="0" applyAlignment="0" applyProtection="0">
      <alignment vertical="center"/>
    </xf>
    <xf numFmtId="44" fontId="17"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0" fillId="18" borderId="0" applyNumberFormat="0" applyBorder="0" applyAlignment="0" applyProtection="0">
      <alignment vertical="center"/>
    </xf>
    <xf numFmtId="0" fontId="7" fillId="10" borderId="10" applyNumberFormat="0" applyAlignment="0" applyProtection="0">
      <alignment vertical="center"/>
    </xf>
    <xf numFmtId="0" fontId="0" fillId="12" borderId="0" applyNumberFormat="0" applyBorder="0" applyAlignment="0" applyProtection="0">
      <alignment vertical="center"/>
    </xf>
    <xf numFmtId="0" fontId="30" fillId="43" borderId="15" applyNumberFormat="0" applyAlignment="0" applyProtection="0">
      <alignment vertical="center"/>
    </xf>
    <xf numFmtId="41" fontId="17" fillId="0" borderId="0" applyFont="0" applyFill="0" applyBorder="0" applyAlignment="0" applyProtection="0">
      <alignment vertical="center"/>
    </xf>
    <xf numFmtId="0" fontId="0" fillId="0" borderId="0">
      <alignment vertical="center"/>
    </xf>
    <xf numFmtId="0" fontId="0" fillId="0" borderId="0">
      <alignment vertical="center"/>
    </xf>
    <xf numFmtId="0" fontId="10" fillId="16" borderId="0" applyNumberFormat="0" applyBorder="0" applyAlignment="0" applyProtection="0">
      <alignment vertical="center"/>
    </xf>
    <xf numFmtId="0" fontId="11" fillId="10" borderId="11" applyNumberFormat="0" applyAlignment="0" applyProtection="0">
      <alignment vertical="center"/>
    </xf>
    <xf numFmtId="0" fontId="29" fillId="41" borderId="0" applyNumberFormat="0" applyBorder="0" applyAlignment="0" applyProtection="0">
      <alignment vertical="center"/>
    </xf>
    <xf numFmtId="43" fontId="17"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0" borderId="0">
      <alignment vertical="center"/>
    </xf>
    <xf numFmtId="0" fontId="0" fillId="0" borderId="0">
      <alignment vertical="center"/>
    </xf>
    <xf numFmtId="0" fontId="13" fillId="32" borderId="0" applyNumberFormat="0" applyBorder="0" applyAlignment="0" applyProtection="0">
      <alignment vertical="center"/>
    </xf>
    <xf numFmtId="9" fontId="17"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39" borderId="18" applyNumberFormat="0" applyFont="0" applyAlignment="0" applyProtection="0">
      <alignment vertical="center"/>
    </xf>
    <xf numFmtId="0" fontId="0" fillId="0" borderId="0">
      <alignment vertical="center"/>
    </xf>
    <xf numFmtId="0" fontId="18" fillId="29" borderId="0" applyNumberFormat="0" applyBorder="0" applyAlignment="0" applyProtection="0">
      <alignment vertical="center"/>
    </xf>
    <xf numFmtId="0" fontId="23" fillId="0" borderId="0" applyNumberFormat="0" applyFill="0" applyBorder="0" applyAlignment="0" applyProtection="0">
      <alignment vertical="center"/>
    </xf>
    <xf numFmtId="0" fontId="0" fillId="0" borderId="0">
      <alignment vertical="center"/>
    </xf>
    <xf numFmtId="0" fontId="13" fillId="31" borderId="0" applyNumberFormat="0" applyBorder="0" applyAlignment="0" applyProtection="0">
      <alignment vertical="center"/>
    </xf>
    <xf numFmtId="0" fontId="1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2" fillId="0" borderId="0" applyNumberFormat="0" applyFill="0" applyBorder="0" applyAlignment="0" applyProtection="0">
      <alignment vertical="center"/>
    </xf>
    <xf numFmtId="0" fontId="0" fillId="0" borderId="0">
      <alignment vertical="center"/>
    </xf>
    <xf numFmtId="0" fontId="20" fillId="0" borderId="13" applyNumberFormat="0" applyFill="0" applyAlignment="0" applyProtection="0">
      <alignment vertical="center"/>
    </xf>
    <xf numFmtId="0" fontId="0" fillId="0" borderId="0">
      <alignment vertical="center"/>
    </xf>
    <xf numFmtId="0" fontId="0" fillId="0" borderId="0">
      <alignment vertical="center"/>
    </xf>
    <xf numFmtId="0" fontId="15" fillId="0" borderId="13" applyNumberFormat="0" applyFill="0" applyAlignment="0" applyProtection="0">
      <alignment vertical="center"/>
    </xf>
    <xf numFmtId="0" fontId="13" fillId="30" borderId="0" applyNumberFormat="0" applyBorder="0" applyAlignment="0" applyProtection="0">
      <alignment vertical="center"/>
    </xf>
    <xf numFmtId="0" fontId="12" fillId="0" borderId="20" applyNumberFormat="0" applyFill="0" applyAlignment="0" applyProtection="0">
      <alignment vertical="center"/>
    </xf>
    <xf numFmtId="0" fontId="13" fillId="40" borderId="0" applyNumberFormat="0" applyBorder="0" applyAlignment="0" applyProtection="0">
      <alignment vertical="center"/>
    </xf>
    <xf numFmtId="0" fontId="0" fillId="0" borderId="0">
      <alignment vertical="center"/>
    </xf>
    <xf numFmtId="0" fontId="0" fillId="0" borderId="0">
      <alignment vertical="center"/>
    </xf>
    <xf numFmtId="0" fontId="27" fillId="26" borderId="17" applyNumberFormat="0" applyAlignment="0" applyProtection="0">
      <alignment vertical="center"/>
    </xf>
    <xf numFmtId="0" fontId="21" fillId="26" borderId="15" applyNumberFormat="0" applyAlignment="0" applyProtection="0">
      <alignment vertical="center"/>
    </xf>
    <xf numFmtId="0" fontId="0" fillId="44" borderId="0" applyNumberFormat="0" applyBorder="0" applyAlignment="0" applyProtection="0">
      <alignment vertical="center"/>
    </xf>
    <xf numFmtId="0" fontId="25" fillId="34" borderId="16" applyNumberFormat="0" applyAlignment="0" applyProtection="0">
      <alignment vertical="center"/>
    </xf>
    <xf numFmtId="0" fontId="10" fillId="15" borderId="0" applyNumberFormat="0" applyBorder="0" applyAlignment="0" applyProtection="0">
      <alignment vertical="center"/>
    </xf>
    <xf numFmtId="0" fontId="0" fillId="0" borderId="0">
      <alignment vertical="center"/>
    </xf>
    <xf numFmtId="0" fontId="0" fillId="0" borderId="0">
      <alignment vertical="center"/>
    </xf>
    <xf numFmtId="0" fontId="13" fillId="22" borderId="0" applyNumberFormat="0" applyBorder="0" applyAlignment="0" applyProtection="0">
      <alignment vertical="center"/>
    </xf>
    <xf numFmtId="0" fontId="19" fillId="0" borderId="14" applyNumberFormat="0" applyFill="0" applyAlignment="0" applyProtection="0">
      <alignment vertical="center"/>
    </xf>
    <xf numFmtId="0" fontId="14" fillId="0" borderId="12" applyNumberFormat="0" applyFill="0" applyAlignment="0" applyProtection="0">
      <alignment vertical="center"/>
    </xf>
    <xf numFmtId="0" fontId="9" fillId="13" borderId="0" applyNumberFormat="0" applyBorder="0" applyAlignment="0" applyProtection="0">
      <alignment vertical="center"/>
    </xf>
    <xf numFmtId="0" fontId="0" fillId="42" borderId="0" applyNumberFormat="0" applyBorder="0" applyAlignment="0" applyProtection="0">
      <alignment vertical="center"/>
    </xf>
    <xf numFmtId="0" fontId="8" fillId="11" borderId="0" applyNumberFormat="0" applyBorder="0" applyAlignment="0" applyProtection="0">
      <alignment vertical="center"/>
    </xf>
    <xf numFmtId="0" fontId="10" fillId="25" borderId="0" applyNumberFormat="0" applyBorder="0" applyAlignment="0" applyProtection="0">
      <alignment vertical="center"/>
    </xf>
    <xf numFmtId="0" fontId="0" fillId="0" borderId="0">
      <alignment vertical="center"/>
    </xf>
    <xf numFmtId="0" fontId="0" fillId="0" borderId="0">
      <alignment vertical="center"/>
    </xf>
    <xf numFmtId="0" fontId="13" fillId="36" borderId="0" applyNumberFormat="0" applyBorder="0" applyAlignment="0" applyProtection="0">
      <alignment vertical="center"/>
    </xf>
    <xf numFmtId="0" fontId="28" fillId="0" borderId="19" applyNumberFormat="0" applyFill="0" applyAlignment="0" applyProtection="0">
      <alignment vertical="center"/>
    </xf>
    <xf numFmtId="0" fontId="10" fillId="24" borderId="0" applyNumberFormat="0" applyBorder="0" applyAlignment="0" applyProtection="0">
      <alignment vertical="center"/>
    </xf>
    <xf numFmtId="0" fontId="10" fillId="33" borderId="0" applyNumberFormat="0" applyBorder="0" applyAlignment="0" applyProtection="0">
      <alignment vertical="center"/>
    </xf>
    <xf numFmtId="0" fontId="0" fillId="0" borderId="0">
      <alignment vertical="center"/>
    </xf>
    <xf numFmtId="0" fontId="0" fillId="0" borderId="0">
      <alignment vertical="center"/>
    </xf>
    <xf numFmtId="0" fontId="7" fillId="10" borderId="10" applyNumberFormat="0" applyAlignment="0" applyProtection="0">
      <alignment vertical="center"/>
    </xf>
    <xf numFmtId="0" fontId="10" fillId="47" borderId="0" applyNumberFormat="0" applyBorder="0" applyAlignment="0" applyProtection="0">
      <alignment vertical="center"/>
    </xf>
    <xf numFmtId="0" fontId="10" fillId="28" borderId="0" applyNumberFormat="0" applyBorder="0" applyAlignment="0" applyProtection="0">
      <alignment vertical="center"/>
    </xf>
    <xf numFmtId="0" fontId="0" fillId="0" borderId="0">
      <alignment vertical="center"/>
    </xf>
    <xf numFmtId="0" fontId="0" fillId="0" borderId="0">
      <alignment vertical="center"/>
    </xf>
    <xf numFmtId="0" fontId="13" fillId="19" borderId="0" applyNumberFormat="0" applyBorder="0" applyAlignment="0" applyProtection="0">
      <alignment vertical="center"/>
    </xf>
    <xf numFmtId="0" fontId="0" fillId="0" borderId="0">
      <alignment vertical="center"/>
    </xf>
    <xf numFmtId="0" fontId="0" fillId="0" borderId="0">
      <alignment vertical="center"/>
    </xf>
    <xf numFmtId="0" fontId="13" fillId="37" borderId="0" applyNumberFormat="0" applyBorder="0" applyAlignment="0" applyProtection="0">
      <alignment vertical="center"/>
    </xf>
    <xf numFmtId="0" fontId="10" fillId="14" borderId="0" applyNumberFormat="0" applyBorder="0" applyAlignment="0" applyProtection="0">
      <alignment vertical="center"/>
    </xf>
    <xf numFmtId="0" fontId="11" fillId="10" borderId="11" applyNumberFormat="0" applyAlignment="0" applyProtection="0">
      <alignment vertical="center"/>
    </xf>
    <xf numFmtId="0" fontId="10" fillId="2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3" fillId="23" borderId="0" applyNumberFormat="0" applyBorder="0" applyAlignment="0" applyProtection="0">
      <alignment vertical="center"/>
    </xf>
    <xf numFmtId="0" fontId="10" fillId="45" borderId="0" applyNumberFormat="0" applyBorder="0" applyAlignment="0" applyProtection="0">
      <alignment vertical="center"/>
    </xf>
    <xf numFmtId="0" fontId="0" fillId="0" borderId="0">
      <alignment vertical="center"/>
    </xf>
    <xf numFmtId="0" fontId="0" fillId="0" borderId="0">
      <alignment vertical="center"/>
    </xf>
    <xf numFmtId="0" fontId="13" fillId="27" borderId="0" applyNumberFormat="0" applyBorder="0" applyAlignment="0" applyProtection="0">
      <alignment vertical="center"/>
    </xf>
    <xf numFmtId="0" fontId="0" fillId="0" borderId="0">
      <alignment vertical="center"/>
    </xf>
    <xf numFmtId="0" fontId="0" fillId="0" borderId="0">
      <alignment vertical="center"/>
    </xf>
    <xf numFmtId="0" fontId="13" fillId="46" borderId="0" applyNumberFormat="0" applyBorder="0" applyAlignment="0" applyProtection="0">
      <alignment vertical="center"/>
    </xf>
    <xf numFmtId="0" fontId="32" fillId="4" borderId="0" applyNumberFormat="0" applyBorder="0" applyAlignment="0" applyProtection="0">
      <alignment vertical="center"/>
    </xf>
    <xf numFmtId="0" fontId="10" fillId="35" borderId="0" applyNumberFormat="0" applyBorder="0" applyAlignment="0" applyProtection="0">
      <alignment vertical="center"/>
    </xf>
    <xf numFmtId="0" fontId="13" fillId="17" borderId="0" applyNumberFormat="0" applyBorder="0" applyAlignment="0" applyProtection="0">
      <alignment vertical="center"/>
    </xf>
    <xf numFmtId="0" fontId="0" fillId="38" borderId="0" applyNumberFormat="0" applyBorder="0" applyAlignment="0" applyProtection="0">
      <alignment vertical="center"/>
    </xf>
    <xf numFmtId="0" fontId="0" fillId="7" borderId="0" applyNumberFormat="0" applyBorder="0" applyAlignment="0" applyProtection="0">
      <alignment vertical="center"/>
    </xf>
    <xf numFmtId="0" fontId="0" fillId="2" borderId="0" applyNumberFormat="0" applyBorder="0" applyAlignment="0" applyProtection="0">
      <alignment vertical="center"/>
    </xf>
    <xf numFmtId="0" fontId="0" fillId="29" borderId="0" applyNumberFormat="0" applyBorder="0" applyAlignment="0" applyProtection="0">
      <alignment vertical="center"/>
    </xf>
    <xf numFmtId="0" fontId="0" fillId="3" borderId="0" applyNumberFormat="0" applyBorder="0" applyAlignment="0" applyProtection="0">
      <alignment vertical="center"/>
    </xf>
    <xf numFmtId="0" fontId="0" fillId="12" borderId="0" applyNumberFormat="0" applyBorder="0" applyAlignment="0" applyProtection="0">
      <alignment vertical="center"/>
    </xf>
    <xf numFmtId="0" fontId="0" fillId="2" borderId="0" applyNumberFormat="0" applyBorder="0" applyAlignment="0" applyProtection="0">
      <alignment vertical="center"/>
    </xf>
    <xf numFmtId="0" fontId="0" fillId="42" borderId="0" applyNumberFormat="0" applyBorder="0" applyAlignment="0" applyProtection="0">
      <alignment vertical="center"/>
    </xf>
    <xf numFmtId="0" fontId="0" fillId="44" borderId="0" applyNumberFormat="0" applyBorder="0" applyAlignment="0" applyProtection="0">
      <alignment vertical="center"/>
    </xf>
    <xf numFmtId="0" fontId="0" fillId="0" borderId="0">
      <alignment vertical="center"/>
    </xf>
    <xf numFmtId="0" fontId="0" fillId="44" borderId="0" applyNumberFormat="0" applyBorder="0" applyAlignment="0" applyProtection="0">
      <alignment vertical="center"/>
    </xf>
    <xf numFmtId="0" fontId="0" fillId="0" borderId="0">
      <alignment vertical="center"/>
    </xf>
    <xf numFmtId="0" fontId="0" fillId="38" borderId="0" applyNumberFormat="0" applyBorder="0" applyAlignment="0" applyProtection="0">
      <alignment vertical="center"/>
    </xf>
    <xf numFmtId="0" fontId="0" fillId="3" borderId="0" applyNumberFormat="0" applyBorder="0" applyAlignment="0" applyProtection="0">
      <alignment vertical="center"/>
    </xf>
    <xf numFmtId="0" fontId="0" fillId="7" borderId="0" applyNumberFormat="0" applyBorder="0" applyAlignment="0" applyProtection="0">
      <alignment vertical="center"/>
    </xf>
    <xf numFmtId="0" fontId="0" fillId="29" borderId="0" applyNumberFormat="0" applyBorder="0" applyAlignment="0" applyProtection="0">
      <alignment vertical="center"/>
    </xf>
    <xf numFmtId="0" fontId="0" fillId="48" borderId="0" applyNumberFormat="0" applyBorder="0" applyAlignment="0" applyProtection="0">
      <alignment vertical="center"/>
    </xf>
    <xf numFmtId="0" fontId="0" fillId="48" borderId="0" applyNumberFormat="0" applyBorder="0" applyAlignment="0" applyProtection="0">
      <alignment vertical="center"/>
    </xf>
    <xf numFmtId="0" fontId="0" fillId="44"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49" borderId="0" applyNumberFormat="0" applyBorder="0" applyAlignment="0" applyProtection="0">
      <alignment vertical="center"/>
    </xf>
    <xf numFmtId="0" fontId="0" fillId="49" borderId="0" applyNumberFormat="0" applyBorder="0" applyAlignment="0" applyProtection="0">
      <alignment vertical="center"/>
    </xf>
    <xf numFmtId="0" fontId="18" fillId="50" borderId="0" applyNumberFormat="0" applyBorder="0" applyAlignment="0" applyProtection="0">
      <alignment vertical="center"/>
    </xf>
    <xf numFmtId="0" fontId="18" fillId="50" borderId="0" applyNumberFormat="0" applyBorder="0" applyAlignment="0" applyProtection="0">
      <alignment vertical="center"/>
    </xf>
    <xf numFmtId="0" fontId="18" fillId="29" borderId="0" applyNumberFormat="0" applyBorder="0" applyAlignment="0" applyProtection="0">
      <alignment vertical="center"/>
    </xf>
    <xf numFmtId="0" fontId="0" fillId="0" borderId="0">
      <alignment vertical="center"/>
    </xf>
    <xf numFmtId="0" fontId="18" fillId="48" borderId="0" applyNumberFormat="0" applyBorder="0" applyAlignment="0" applyProtection="0">
      <alignment vertical="center"/>
    </xf>
    <xf numFmtId="0" fontId="18" fillId="48"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3" borderId="0" applyNumberFormat="0" applyBorder="0" applyAlignment="0" applyProtection="0">
      <alignment vertical="center"/>
    </xf>
    <xf numFmtId="0" fontId="0" fillId="0" borderId="0">
      <alignment vertical="center"/>
    </xf>
    <xf numFmtId="0" fontId="0" fillId="0" borderId="0">
      <alignment vertical="center"/>
    </xf>
    <xf numFmtId="0" fontId="18" fillId="53" borderId="0" applyNumberFormat="0" applyBorder="0" applyAlignment="0" applyProtection="0">
      <alignment vertical="center"/>
    </xf>
    <xf numFmtId="0" fontId="0" fillId="0" borderId="0">
      <alignment vertical="center"/>
    </xf>
    <xf numFmtId="0" fontId="0" fillId="0" borderId="0">
      <alignment vertical="center"/>
    </xf>
    <xf numFmtId="0" fontId="31" fillId="0" borderId="21" applyNumberFormat="0" applyFill="0" applyAlignment="0" applyProtection="0">
      <alignment vertical="center"/>
    </xf>
    <xf numFmtId="0" fontId="0" fillId="0" borderId="0">
      <alignment vertical="center"/>
    </xf>
    <xf numFmtId="0" fontId="0" fillId="0" borderId="0">
      <alignment vertical="center"/>
    </xf>
    <xf numFmtId="0" fontId="31" fillId="0" borderId="21" applyNumberFormat="0" applyFill="0" applyAlignment="0" applyProtection="0">
      <alignment vertical="center"/>
    </xf>
    <xf numFmtId="0" fontId="0" fillId="0" borderId="0">
      <alignment vertical="center"/>
    </xf>
    <xf numFmtId="0" fontId="0" fillId="0" borderId="0">
      <alignment vertical="center"/>
    </xf>
    <xf numFmtId="0" fontId="35" fillId="0" borderId="22" applyNumberFormat="0" applyFill="0" applyAlignment="0" applyProtection="0">
      <alignment vertical="center"/>
    </xf>
    <xf numFmtId="0" fontId="35" fillId="0" borderId="22" applyNumberFormat="0" applyFill="0" applyAlignment="0" applyProtection="0">
      <alignment vertical="center"/>
    </xf>
    <xf numFmtId="0" fontId="36" fillId="0" borderId="23" applyNumberFormat="0" applyFill="0" applyAlignment="0" applyProtection="0">
      <alignment vertical="center"/>
    </xf>
    <xf numFmtId="0" fontId="36" fillId="0" borderId="23" applyNumberFormat="0" applyFill="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2" borderId="0" applyNumberFormat="0" applyBorder="0" applyAlignment="0" applyProtection="0">
      <alignment vertical="center"/>
    </xf>
    <xf numFmtId="0" fontId="38" fillId="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21" borderId="0" applyNumberFormat="0" applyBorder="0" applyAlignment="0" applyProtection="0">
      <alignment vertical="center"/>
    </xf>
    <xf numFmtId="0" fontId="0" fillId="0" borderId="0">
      <alignment vertical="center"/>
    </xf>
    <xf numFmtId="0" fontId="0" fillId="0" borderId="0">
      <alignment vertical="center"/>
    </xf>
    <xf numFmtId="0" fontId="18" fillId="54" borderId="0" applyNumberFormat="0" applyBorder="0" applyAlignment="0" applyProtection="0">
      <alignment vertical="center"/>
    </xf>
    <xf numFmtId="0" fontId="0" fillId="0" borderId="0">
      <alignment vertical="center"/>
    </xf>
    <xf numFmtId="0" fontId="0" fillId="0" borderId="0">
      <alignment vertical="center"/>
    </xf>
    <xf numFmtId="0" fontId="18" fillId="55" borderId="0" applyNumberFormat="0" applyBorder="0" applyAlignment="0" applyProtection="0">
      <alignment vertical="center"/>
    </xf>
    <xf numFmtId="0" fontId="0" fillId="0" borderId="0">
      <alignment vertical="center"/>
    </xf>
    <xf numFmtId="0" fontId="0" fillId="0" borderId="0">
      <alignment vertical="center"/>
    </xf>
    <xf numFmtId="0" fontId="18" fillId="51" borderId="0" applyNumberFormat="0" applyBorder="0" applyAlignment="0" applyProtection="0">
      <alignment vertical="center"/>
    </xf>
    <xf numFmtId="0" fontId="0" fillId="0" borderId="0">
      <alignment vertical="center"/>
    </xf>
    <xf numFmtId="0" fontId="0" fillId="0" borderId="0">
      <alignment vertical="center"/>
    </xf>
    <xf numFmtId="0" fontId="18" fillId="52" borderId="0" applyNumberFormat="0" applyBorder="0" applyAlignment="0" applyProtection="0">
      <alignment vertical="center"/>
    </xf>
    <xf numFmtId="0" fontId="0" fillId="0" borderId="0">
      <alignment vertical="center"/>
    </xf>
    <xf numFmtId="0" fontId="0" fillId="0" borderId="0">
      <alignment vertical="center"/>
    </xf>
    <xf numFmtId="0" fontId="18" fillId="5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24"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57" borderId="25"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3"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3" fillId="0" borderId="0" applyNumberFormat="0" applyFill="0" applyBorder="0" applyAlignment="0" applyProtection="0">
      <alignment vertical="center"/>
    </xf>
    <xf numFmtId="0" fontId="0" fillId="0" borderId="0">
      <alignment vertical="center"/>
    </xf>
    <xf numFmtId="0" fontId="0" fillId="0" borderId="0">
      <alignment vertical="center"/>
    </xf>
    <xf numFmtId="0" fontId="3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9" fillId="42" borderId="0" applyNumberFormat="0" applyBorder="0" applyAlignment="0" applyProtection="0">
      <alignment vertical="center"/>
    </xf>
    <xf numFmtId="0" fontId="39" fillId="42" borderId="0" applyNumberFormat="0" applyBorder="0" applyAlignment="0" applyProtection="0">
      <alignment vertical="center"/>
    </xf>
    <xf numFmtId="0" fontId="1" fillId="0" borderId="24" applyNumberFormat="0" applyFill="0" applyAlignment="0" applyProtection="0">
      <alignment vertical="center"/>
    </xf>
    <xf numFmtId="0" fontId="40" fillId="58" borderId="26" applyNumberFormat="0" applyAlignment="0" applyProtection="0">
      <alignment vertical="center"/>
    </xf>
    <xf numFmtId="0" fontId="40" fillId="58" borderId="26"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8" fillId="0" borderId="19" applyNumberFormat="0" applyFill="0" applyAlignment="0" applyProtection="0">
      <alignment vertical="center"/>
    </xf>
    <xf numFmtId="0" fontId="18" fillId="21" borderId="0" applyNumberFormat="0" applyBorder="0" applyAlignment="0" applyProtection="0">
      <alignment vertical="center"/>
    </xf>
    <xf numFmtId="0" fontId="18" fillId="54" borderId="0" applyNumberFormat="0" applyBorder="0" applyAlignment="0" applyProtection="0">
      <alignment vertical="center"/>
    </xf>
    <xf numFmtId="0" fontId="18" fillId="55" borderId="0" applyNumberFormat="0" applyBorder="0" applyAlignment="0" applyProtection="0">
      <alignment vertical="center"/>
    </xf>
    <xf numFmtId="0" fontId="18" fillId="51" borderId="0" applyNumberFormat="0" applyBorder="0" applyAlignment="0" applyProtection="0">
      <alignment vertical="center"/>
    </xf>
    <xf numFmtId="0" fontId="18" fillId="52" borderId="0" applyNumberFormat="0" applyBorder="0" applyAlignment="0" applyProtection="0">
      <alignment vertical="center"/>
    </xf>
    <xf numFmtId="0" fontId="18" fillId="56" borderId="0" applyNumberFormat="0" applyBorder="0" applyAlignment="0" applyProtection="0">
      <alignment vertical="center"/>
    </xf>
    <xf numFmtId="0" fontId="32" fillId="4" borderId="0" applyNumberFormat="0" applyBorder="0" applyAlignment="0" applyProtection="0">
      <alignment vertical="center"/>
    </xf>
    <xf numFmtId="0" fontId="42" fillId="3" borderId="11" applyNumberFormat="0" applyAlignment="0" applyProtection="0">
      <alignment vertical="center"/>
    </xf>
    <xf numFmtId="0" fontId="42" fillId="3" borderId="11" applyNumberFormat="0" applyAlignment="0" applyProtection="0">
      <alignment vertical="center"/>
    </xf>
    <xf numFmtId="0" fontId="0" fillId="57" borderId="25" applyNumberFormat="0" applyFont="0" applyAlignment="0" applyProtection="0">
      <alignment vertical="center"/>
    </xf>
  </cellStyleXfs>
  <cellXfs count="76">
    <xf numFmtId="0" fontId="0" fillId="0" borderId="0" xfId="0">
      <alignment vertical="center"/>
    </xf>
    <xf numFmtId="0" fontId="1" fillId="0" borderId="0" xfId="0" applyFont="1">
      <alignment vertical="center"/>
    </xf>
    <xf numFmtId="0" fontId="2" fillId="0" borderId="1" xfId="308" applyFont="1" applyBorder="1" applyAlignment="1">
      <alignment horizontal="left" vertical="center" wrapText="1"/>
    </xf>
    <xf numFmtId="0" fontId="2" fillId="0" borderId="1" xfId="308" applyFont="1" applyBorder="1" applyAlignment="1">
      <alignment horizontal="center" vertical="center" wrapText="1"/>
    </xf>
    <xf numFmtId="0" fontId="2" fillId="0" borderId="2" xfId="308" applyFont="1" applyFill="1" applyBorder="1" applyAlignment="1">
      <alignment horizontal="center" vertical="center" wrapText="1"/>
    </xf>
    <xf numFmtId="0" fontId="3" fillId="0" borderId="2" xfId="308" applyFont="1" applyBorder="1" applyAlignment="1"/>
    <xf numFmtId="0" fontId="3" fillId="0" borderId="2" xfId="308" applyFont="1" applyBorder="1" applyAlignment="1">
      <alignment horizontal="center"/>
    </xf>
    <xf numFmtId="0" fontId="3" fillId="0" borderId="2" xfId="308" applyFont="1" applyBorder="1" applyAlignment="1">
      <alignment wrapText="1"/>
    </xf>
    <xf numFmtId="0" fontId="3" fillId="0" borderId="2" xfId="308" applyFont="1" applyFill="1" applyBorder="1" applyAlignment="1"/>
    <xf numFmtId="0" fontId="0" fillId="0" borderId="0" xfId="0" applyAlignment="1">
      <alignment horizontal="center" vertical="center"/>
    </xf>
    <xf numFmtId="0" fontId="4" fillId="0" borderId="0" xfId="0" applyFont="1" applyAlignment="1">
      <alignment vertical="center"/>
    </xf>
    <xf numFmtId="0" fontId="3" fillId="0" borderId="0" xfId="0" applyFont="1" applyAlignment="1">
      <alignment horizontal="center" vertical="center"/>
    </xf>
    <xf numFmtId="0" fontId="2" fillId="0" borderId="2" xfId="0" applyFont="1" applyBorder="1" applyAlignment="1">
      <alignment horizontal="center" vertical="center" wrapText="1"/>
    </xf>
    <xf numFmtId="0" fontId="3" fillId="0" borderId="3"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2" borderId="6" xfId="0" applyFont="1" applyFill="1" applyBorder="1" applyAlignment="1">
      <alignment vertical="center" wrapText="1"/>
    </xf>
    <xf numFmtId="0" fontId="3" fillId="0" borderId="7" xfId="0" applyFont="1" applyFill="1" applyBorder="1" applyAlignment="1">
      <alignment horizontal="center" vertical="center" wrapText="1"/>
    </xf>
    <xf numFmtId="0" fontId="4" fillId="2" borderId="6" xfId="0" applyFont="1" applyFill="1" applyBorder="1" applyAlignment="1">
      <alignment vertical="center" wrapText="1"/>
    </xf>
    <xf numFmtId="0" fontId="3" fillId="0" borderId="8" xfId="0" applyFont="1" applyFill="1" applyBorder="1" applyAlignment="1">
      <alignment horizontal="center" vertical="center" wrapText="1"/>
    </xf>
    <xf numFmtId="0" fontId="3" fillId="3" borderId="5" xfId="0" applyFont="1" applyFill="1" applyBorder="1" applyAlignment="1">
      <alignment vertical="center" wrapText="1"/>
    </xf>
    <xf numFmtId="0" fontId="4" fillId="3" borderId="8" xfId="0" applyFont="1" applyFill="1" applyBorder="1" applyAlignment="1">
      <alignment vertical="center" wrapText="1"/>
    </xf>
    <xf numFmtId="0" fontId="3" fillId="4" borderId="5" xfId="0" applyFont="1" applyFill="1" applyBorder="1" applyAlignment="1">
      <alignment vertical="center" wrapText="1"/>
    </xf>
    <xf numFmtId="0" fontId="4" fillId="4" borderId="8" xfId="0" applyFont="1" applyFill="1" applyBorder="1" applyAlignment="1">
      <alignment vertical="center" wrapText="1"/>
    </xf>
    <xf numFmtId="0" fontId="3" fillId="5" borderId="5" xfId="0" applyFont="1" applyFill="1" applyBorder="1" applyAlignment="1">
      <alignment vertical="center"/>
    </xf>
    <xf numFmtId="0" fontId="4" fillId="5" borderId="8" xfId="0" applyFont="1" applyFill="1" applyBorder="1" applyAlignment="1">
      <alignment vertical="center"/>
    </xf>
    <xf numFmtId="0" fontId="3" fillId="6" borderId="6" xfId="0" applyFont="1" applyFill="1" applyBorder="1" applyAlignment="1">
      <alignment vertical="center"/>
    </xf>
    <xf numFmtId="0" fontId="3" fillId="7" borderId="5" xfId="0" applyFont="1" applyFill="1" applyBorder="1" applyAlignment="1">
      <alignment vertical="center"/>
    </xf>
    <xf numFmtId="0" fontId="4" fillId="7" borderId="8" xfId="0" applyFont="1" applyFill="1" applyBorder="1" applyAlignment="1">
      <alignment vertical="center"/>
    </xf>
    <xf numFmtId="0" fontId="5" fillId="0" borderId="2" xfId="0" applyFont="1" applyFill="1" applyBorder="1" applyAlignment="1">
      <alignment horizontal="left" vertical="center" wrapText="1"/>
    </xf>
    <xf numFmtId="0" fontId="3" fillId="0" borderId="0" xfId="0" applyFont="1" applyFill="1" applyAlignment="1">
      <alignment horizontal="center" vertical="center"/>
    </xf>
    <xf numFmtId="0" fontId="3" fillId="0" borderId="0" xfId="0" applyFont="1" applyAlignment="1">
      <alignment vertical="center"/>
    </xf>
    <xf numFmtId="0" fontId="2" fillId="0" borderId="2" xfId="313" applyFont="1" applyFill="1" applyBorder="1" applyAlignment="1">
      <alignment horizontal="center" vertical="center"/>
    </xf>
    <xf numFmtId="0" fontId="2" fillId="0" borderId="2" xfId="313" applyFont="1" applyFill="1" applyBorder="1" applyAlignment="1">
      <alignment vertical="center"/>
    </xf>
    <xf numFmtId="0" fontId="3" fillId="8" borderId="2" xfId="0" applyFont="1" applyFill="1" applyBorder="1" applyAlignment="1">
      <alignment horizontal="center" vertical="center"/>
    </xf>
    <xf numFmtId="0" fontId="3" fillId="8" borderId="2" xfId="0" applyFont="1" applyFill="1" applyBorder="1" applyAlignment="1">
      <alignment horizontal="center" vertical="center" wrapText="1"/>
    </xf>
    <xf numFmtId="0" fontId="3" fillId="8" borderId="2" xfId="0" applyFont="1" applyFill="1" applyBorder="1" applyAlignment="1">
      <alignment horizontal="left" vertical="center" wrapText="1"/>
    </xf>
    <xf numFmtId="0" fontId="5" fillId="0" borderId="4" xfId="0" applyFont="1" applyBorder="1" applyAlignment="1">
      <alignment vertical="center" wrapText="1"/>
    </xf>
    <xf numFmtId="0" fontId="5" fillId="0" borderId="9" xfId="0" applyFont="1" applyBorder="1" applyAlignment="1">
      <alignment vertical="center" wrapText="1"/>
    </xf>
    <xf numFmtId="0" fontId="5" fillId="0" borderId="6" xfId="0" applyFont="1" applyBorder="1" applyAlignment="1">
      <alignment vertical="center" wrapText="1"/>
    </xf>
    <xf numFmtId="0" fontId="6"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Border="1" applyAlignment="1">
      <alignment vertical="center"/>
    </xf>
    <xf numFmtId="0" fontId="2" fillId="0" borderId="2" xfId="0" applyFont="1" applyFill="1" applyBorder="1" applyAlignment="1">
      <alignment horizontal="center" vertical="center"/>
    </xf>
    <xf numFmtId="0" fontId="3" fillId="0" borderId="0" xfId="0" applyFont="1" applyFill="1" applyBorder="1" applyAlignment="1">
      <alignment horizontal="center" vertical="center"/>
    </xf>
    <xf numFmtId="0" fontId="4" fillId="8" borderId="2" xfId="151" applyFont="1" applyFill="1" applyBorder="1" applyAlignment="1">
      <alignment horizontal="center" vertical="center" wrapText="1"/>
    </xf>
    <xf numFmtId="0" fontId="4" fillId="8" borderId="2" xfId="151" applyFont="1" applyFill="1" applyBorder="1" applyAlignment="1">
      <alignment horizontal="left" vertical="center" wrapText="1"/>
    </xf>
    <xf numFmtId="0" fontId="3" fillId="8" borderId="2" xfId="151" applyFont="1" applyFill="1" applyBorder="1" applyAlignment="1">
      <alignment horizontal="left" vertical="center" wrapText="1"/>
    </xf>
    <xf numFmtId="0" fontId="3" fillId="8" borderId="2" xfId="151" applyNumberFormat="1" applyFont="1" applyFill="1" applyBorder="1" applyAlignment="1">
      <alignment horizontal="center" vertical="center" wrapText="1"/>
    </xf>
    <xf numFmtId="0" fontId="3" fillId="8" borderId="2" xfId="151" applyFont="1" applyFill="1" applyBorder="1" applyAlignment="1">
      <alignment horizontal="center" vertical="center" wrapText="1"/>
    </xf>
    <xf numFmtId="0" fontId="3" fillId="8" borderId="2" xfId="151" applyFont="1" applyFill="1" applyBorder="1" applyAlignment="1">
      <alignment horizontal="center" vertical="center"/>
    </xf>
    <xf numFmtId="0" fontId="3" fillId="9" borderId="2" xfId="151" applyFont="1" applyFill="1" applyBorder="1" applyAlignment="1">
      <alignment horizontal="left" vertical="center" wrapText="1"/>
    </xf>
    <xf numFmtId="0" fontId="3" fillId="8" borderId="2" xfId="151" applyFont="1" applyFill="1" applyBorder="1" applyAlignment="1">
      <alignment horizontal="left" vertical="center"/>
    </xf>
    <xf numFmtId="0" fontId="4" fillId="8" borderId="2" xfId="151" applyFont="1" applyFill="1" applyBorder="1" applyAlignment="1">
      <alignment horizontal="center" vertical="center"/>
    </xf>
    <xf numFmtId="0" fontId="3" fillId="8" borderId="5" xfId="151" applyFont="1" applyFill="1" applyBorder="1" applyAlignment="1">
      <alignment horizontal="left" vertical="center" wrapText="1"/>
    </xf>
    <xf numFmtId="0" fontId="3" fillId="8" borderId="7" xfId="151" applyFont="1" applyFill="1" applyBorder="1" applyAlignment="1">
      <alignment horizontal="left" vertical="center" wrapText="1"/>
    </xf>
    <xf numFmtId="0" fontId="3" fillId="8" borderId="8" xfId="151" applyFont="1" applyFill="1" applyBorder="1" applyAlignment="1">
      <alignment horizontal="left" vertical="center" wrapText="1"/>
    </xf>
    <xf numFmtId="0" fontId="4" fillId="8" borderId="2" xfId="151" applyNumberFormat="1" applyFont="1" applyFill="1" applyBorder="1" applyAlignment="1">
      <alignment horizontal="center" vertical="center" wrapText="1"/>
    </xf>
    <xf numFmtId="0" fontId="3" fillId="9" borderId="2" xfId="151" applyFont="1" applyFill="1" applyBorder="1" applyAlignment="1">
      <alignment horizontal="left" vertical="center"/>
    </xf>
    <xf numFmtId="0" fontId="4" fillId="8" borderId="2" xfId="0" applyFont="1" applyFill="1" applyBorder="1" applyAlignment="1">
      <alignment horizontal="center" vertical="center"/>
    </xf>
    <xf numFmtId="0" fontId="4" fillId="8" borderId="2" xfId="0" applyFont="1" applyFill="1" applyBorder="1" applyAlignment="1">
      <alignment horizontal="left" vertical="center" wrapText="1"/>
    </xf>
    <xf numFmtId="0" fontId="4" fillId="9" borderId="2" xfId="0" applyFont="1" applyFill="1" applyBorder="1" applyAlignment="1">
      <alignment horizontal="left" vertical="center"/>
    </xf>
    <xf numFmtId="0" fontId="6" fillId="0" borderId="2" xfId="0" applyFont="1" applyBorder="1" applyAlignment="1">
      <alignment horizontal="left" vertical="center" wrapText="1"/>
    </xf>
    <xf numFmtId="0" fontId="6" fillId="0" borderId="2" xfId="0" applyFont="1" applyBorder="1" applyAlignment="1">
      <alignment horizontal="left" vertical="center"/>
    </xf>
    <xf numFmtId="0" fontId="6" fillId="0" borderId="0" xfId="0" applyFont="1" applyAlignment="1">
      <alignment horizontal="center" vertical="center"/>
    </xf>
    <xf numFmtId="0" fontId="6" fillId="0" borderId="0" xfId="0" applyFont="1" applyAlignment="1">
      <alignment horizontal="left" vertical="center"/>
    </xf>
    <xf numFmtId="0" fontId="3" fillId="0" borderId="0" xfId="0" applyFont="1" applyAlignment="1">
      <alignment horizontal="right"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3" fillId="0" borderId="0" xfId="0" applyFont="1" applyBorder="1" applyAlignment="1">
      <alignment horizontal="right" vertical="center" wrapText="1"/>
    </xf>
    <xf numFmtId="0" fontId="3" fillId="0" borderId="2" xfId="0" applyFont="1" applyBorder="1" applyAlignment="1">
      <alignment horizontal="center" vertical="center" wrapText="1"/>
    </xf>
    <xf numFmtId="49" fontId="3" fillId="8" borderId="2" xfId="0" applyNumberFormat="1" applyFont="1" applyFill="1" applyBorder="1" applyAlignment="1">
      <alignment horizontal="center" vertical="center"/>
    </xf>
    <xf numFmtId="0" fontId="3" fillId="8" borderId="2" xfId="0" applyFont="1" applyFill="1" applyBorder="1" applyAlignment="1">
      <alignment vertical="center"/>
    </xf>
    <xf numFmtId="49" fontId="3" fillId="8" borderId="2" xfId="0" applyNumberFormat="1" applyFont="1" applyFill="1" applyBorder="1" applyAlignment="1">
      <alignment horizontal="left" vertical="center"/>
    </xf>
    <xf numFmtId="0" fontId="3" fillId="8" borderId="2" xfId="151" applyNumberFormat="1" applyFont="1" applyFill="1" applyBorder="1" applyAlignment="1" quotePrefix="1">
      <alignment horizontal="center" vertical="center" wrapText="1"/>
    </xf>
    <xf numFmtId="0" fontId="4" fillId="8" borderId="2" xfId="151" applyNumberFormat="1" applyFont="1" applyFill="1" applyBorder="1" applyAlignment="1" quotePrefix="1">
      <alignment horizontal="center" vertical="center" wrapText="1"/>
    </xf>
  </cellXfs>
  <cellStyles count="357">
    <cellStyle name="常规" xfId="0" builtinId="0"/>
    <cellStyle name="货币[0]" xfId="1" builtinId="7"/>
    <cellStyle name="货币" xfId="2" builtinId="4"/>
    <cellStyle name="常规 44" xfId="3"/>
    <cellStyle name="常规 154 2" xfId="4"/>
    <cellStyle name="常规 149 2" xfId="5"/>
    <cellStyle name="20% - 强调文字颜色 3" xfId="6" builtinId="38"/>
    <cellStyle name="输出 3" xfId="7"/>
    <cellStyle name="20% - 强调文字颜色 1 2" xfId="8"/>
    <cellStyle name="输入" xfId="9" builtinId="20"/>
    <cellStyle name="千位分隔[0]" xfId="10" builtinId="6"/>
    <cellStyle name="常规 130 2" xfId="11"/>
    <cellStyle name="常规 125 2" xfId="12"/>
    <cellStyle name="40% - 强调文字颜色 3" xfId="13" builtinId="39"/>
    <cellStyle name="计算 2" xfId="14"/>
    <cellStyle name="差" xfId="15" builtinId="27"/>
    <cellStyle name="千位分隔" xfId="16" builtinId="3"/>
    <cellStyle name="超链接" xfId="17" builtinId="8"/>
    <cellStyle name="常规 132 2" xfId="18"/>
    <cellStyle name="常规 127 2" xfId="19"/>
    <cellStyle name="60% - 强调文字颜色 3" xfId="20" builtinId="40"/>
    <cellStyle name="百分比" xfId="21" builtinId="5"/>
    <cellStyle name="已访问的超链接" xfId="22" builtinId="9"/>
    <cellStyle name="注释" xfId="23" builtinId="10"/>
    <cellStyle name="常规 6" xfId="24"/>
    <cellStyle name="60% - 强调文字颜色 2 3" xfId="25"/>
    <cellStyle name="警告文本" xfId="26" builtinId="11"/>
    <cellStyle name="常规 175 2" xfId="27"/>
    <cellStyle name="60% - 强调文字颜色 2" xfId="28" builtinId="36"/>
    <cellStyle name="标题 4" xfId="29" builtinId="19"/>
    <cellStyle name="标题" xfId="30" builtinId="15"/>
    <cellStyle name="常规 142" xfId="31"/>
    <cellStyle name="常规 137" xfId="32"/>
    <cellStyle name="常规 49 2" xfId="33"/>
    <cellStyle name="解释性文本" xfId="34" builtinId="53"/>
    <cellStyle name="常规 54 2" xfId="35"/>
    <cellStyle name="标题 1" xfId="36" builtinId="16"/>
    <cellStyle name="常规 137 2" xfId="37"/>
    <cellStyle name="常规 142 2" xfId="38"/>
    <cellStyle name="标题 2" xfId="39" builtinId="17"/>
    <cellStyle name="60% - 强调文字颜色 1" xfId="40" builtinId="32"/>
    <cellStyle name="标题 3" xfId="41" builtinId="18"/>
    <cellStyle name="60% - 强调文字颜色 4" xfId="42" builtinId="44"/>
    <cellStyle name="常规 85" xfId="43"/>
    <cellStyle name="常规 90" xfId="44"/>
    <cellStyle name="输出" xfId="45" builtinId="21"/>
    <cellStyle name="计算" xfId="46" builtinId="22"/>
    <cellStyle name="40% - 强调文字颜色 4 2" xfId="47"/>
    <cellStyle name="检查单元格" xfId="48" builtinId="23"/>
    <cellStyle name="20% - 强调文字颜色 6" xfId="49" builtinId="50"/>
    <cellStyle name="常规 159" xfId="50"/>
    <cellStyle name="常规 164" xfId="51"/>
    <cellStyle name="强调文字颜色 2" xfId="52" builtinId="33"/>
    <cellStyle name="链接单元格" xfId="53" builtinId="24"/>
    <cellStyle name="汇总" xfId="54" builtinId="25"/>
    <cellStyle name="好" xfId="55" builtinId="26"/>
    <cellStyle name="20% - 强调文字颜色 3 3" xfId="56"/>
    <cellStyle name="适中" xfId="57" builtinId="28"/>
    <cellStyle name="20% - 强调文字颜色 5" xfId="58" builtinId="46"/>
    <cellStyle name="常规 158" xfId="59"/>
    <cellStyle name="常规 163" xfId="60"/>
    <cellStyle name="强调文字颜色 1" xfId="61" builtinId="29"/>
    <cellStyle name="链接单元格 3" xfId="62"/>
    <cellStyle name="20% - 强调文字颜色 1" xfId="63" builtinId="30"/>
    <cellStyle name="40% - 强调文字颜色 1" xfId="64" builtinId="31"/>
    <cellStyle name="常规 85 2" xfId="65"/>
    <cellStyle name="常规 90 2" xfId="66"/>
    <cellStyle name="输出 2" xfId="67"/>
    <cellStyle name="20% - 强调文字颜色 2" xfId="68" builtinId="34"/>
    <cellStyle name="40% - 强调文字颜色 2" xfId="69" builtinId="35"/>
    <cellStyle name="常规 165" xfId="70"/>
    <cellStyle name="常规 170" xfId="71"/>
    <cellStyle name="强调文字颜色 3" xfId="72" builtinId="37"/>
    <cellStyle name="常规 166" xfId="73"/>
    <cellStyle name="常规 171" xfId="74"/>
    <cellStyle name="强调文字颜色 4" xfId="75" builtinId="41"/>
    <cellStyle name="20% - 强调文字颜色 4" xfId="76" builtinId="42"/>
    <cellStyle name="计算 3" xfId="77"/>
    <cellStyle name="40% - 强调文字颜色 4" xfId="78" builtinId="43"/>
    <cellStyle name="常规 129 2" xfId="79"/>
    <cellStyle name="常规 134 2" xfId="80"/>
    <cellStyle name="常规 167" xfId="81"/>
    <cellStyle name="常规 172" xfId="82"/>
    <cellStyle name="强调文字颜色 5" xfId="83" builtinId="45"/>
    <cellStyle name="40% - 强调文字颜色 5" xfId="84" builtinId="47"/>
    <cellStyle name="常规 48 2" xfId="85"/>
    <cellStyle name="常规 53 2" xfId="86"/>
    <cellStyle name="60% - 强调文字颜色 5" xfId="87" builtinId="48"/>
    <cellStyle name="常规 168" xfId="88"/>
    <cellStyle name="常规 173" xfId="89"/>
    <cellStyle name="强调文字颜色 6" xfId="90" builtinId="49"/>
    <cellStyle name="适中 2" xfId="91"/>
    <cellStyle name="40% - 强调文字颜色 6" xfId="92" builtinId="51"/>
    <cellStyle name="60% - 强调文字颜色 6" xfId="93" builtinId="52"/>
    <cellStyle name="20% - 强调文字颜色 5 3" xfId="94"/>
    <cellStyle name="40% - 强调文字颜色 1 2" xfId="95"/>
    <cellStyle name="20% - 强调文字颜色 2 3" xfId="96"/>
    <cellStyle name="40% - 强调文字颜色 2 2" xfId="97"/>
    <cellStyle name="20% - 强调文字颜色 6 3" xfId="98"/>
    <cellStyle name="20% - 强调文字颜色 1 3" xfId="99"/>
    <cellStyle name="20% - 强调文字颜色 2 2" xfId="100"/>
    <cellStyle name="20% - 强调文字颜色 3 2" xfId="101"/>
    <cellStyle name="20% - 强调文字颜色 4 2" xfId="102"/>
    <cellStyle name="常规 3" xfId="103"/>
    <cellStyle name="20% - 强调文字颜色 4 3" xfId="104"/>
    <cellStyle name="常规 4" xfId="105"/>
    <cellStyle name="20% - 强调文字颜色 5 2" xfId="106"/>
    <cellStyle name="20% - 强调文字颜色 6 2" xfId="107"/>
    <cellStyle name="40% - 强调文字颜色 1 3" xfId="108"/>
    <cellStyle name="40% - 强调文字颜色 2 3" xfId="109"/>
    <cellStyle name="40% - 强调文字颜色 3 2" xfId="110"/>
    <cellStyle name="40% - 强调文字颜色 3 3" xfId="111"/>
    <cellStyle name="40% - 强调文字颜色 4 3" xfId="112"/>
    <cellStyle name="40% - 强调文字颜色 5 2" xfId="113"/>
    <cellStyle name="40% - 强调文字颜色 5 3" xfId="114"/>
    <cellStyle name="40% - 强调文字颜色 6 2" xfId="115"/>
    <cellStyle name="40% - 强调文字颜色 6 3" xfId="116"/>
    <cellStyle name="60% - 强调文字颜色 1 2" xfId="117"/>
    <cellStyle name="60% - 强调文字颜色 1 3" xfId="118"/>
    <cellStyle name="60% - 强调文字颜色 2 2" xfId="119"/>
    <cellStyle name="常规 5" xfId="120"/>
    <cellStyle name="60% - 强调文字颜色 3 2" xfId="121"/>
    <cellStyle name="60% - 强调文字颜色 3 3" xfId="122"/>
    <cellStyle name="60% - 强调文字颜色 4 2" xfId="123"/>
    <cellStyle name="60% - 强调文字颜色 4 3" xfId="124"/>
    <cellStyle name="60% - 强调文字颜色 5 2" xfId="125"/>
    <cellStyle name="60% - 强调文字颜色 5 3" xfId="126"/>
    <cellStyle name="60% - 强调文字颜色 6 2" xfId="127"/>
    <cellStyle name="常规 126" xfId="128"/>
    <cellStyle name="常规 131" xfId="129"/>
    <cellStyle name="60% - 强调文字颜色 6 3" xfId="130"/>
    <cellStyle name="常规 127" xfId="131"/>
    <cellStyle name="常规 132" xfId="132"/>
    <cellStyle name="标题 1 2" xfId="133"/>
    <cellStyle name="常规 46" xfId="134"/>
    <cellStyle name="常规 51" xfId="135"/>
    <cellStyle name="标题 1 3" xfId="136"/>
    <cellStyle name="常规 47" xfId="137"/>
    <cellStyle name="常规 52" xfId="138"/>
    <cellStyle name="标题 2 2" xfId="139"/>
    <cellStyle name="标题 2 3" xfId="140"/>
    <cellStyle name="标题 3 2" xfId="141"/>
    <cellStyle name="标题 3 3" xfId="142"/>
    <cellStyle name="标题 4 2" xfId="143"/>
    <cellStyle name="标题 4 3" xfId="144"/>
    <cellStyle name="标题 5" xfId="145"/>
    <cellStyle name="标题 6" xfId="146"/>
    <cellStyle name="差 2" xfId="147"/>
    <cellStyle name="差 3" xfId="148"/>
    <cellStyle name="常规 115" xfId="149"/>
    <cellStyle name="常规 120" xfId="150"/>
    <cellStyle name="常规 115 2" xfId="151"/>
    <cellStyle name="常规 120 2" xfId="152"/>
    <cellStyle name="常规 116" xfId="153"/>
    <cellStyle name="常规 121" xfId="154"/>
    <cellStyle name="常规 116 2" xfId="155"/>
    <cellStyle name="常规 121 2" xfId="156"/>
    <cellStyle name="常规 117" xfId="157"/>
    <cellStyle name="常规 122" xfId="158"/>
    <cellStyle name="常规 133 2" xfId="159"/>
    <cellStyle name="常规 117 2" xfId="160"/>
    <cellStyle name="常规 122 2" xfId="161"/>
    <cellStyle name="常规 118" xfId="162"/>
    <cellStyle name="常规 123" xfId="163"/>
    <cellStyle name="常规 118 2" xfId="164"/>
    <cellStyle name="常规 123 2" xfId="165"/>
    <cellStyle name="常规 119" xfId="166"/>
    <cellStyle name="常规 124" xfId="167"/>
    <cellStyle name="常规 119 2" xfId="168"/>
    <cellStyle name="常规 124 2" xfId="169"/>
    <cellStyle name="常规 125" xfId="170"/>
    <cellStyle name="常规 130" xfId="171"/>
    <cellStyle name="常规 126 2" xfId="172"/>
    <cellStyle name="常规 131 2" xfId="173"/>
    <cellStyle name="常规 129" xfId="174"/>
    <cellStyle name="常规 134" xfId="175"/>
    <cellStyle name="常规 77 2" xfId="176"/>
    <cellStyle name="常规 82 2" xfId="177"/>
    <cellStyle name="常规 133" xfId="178"/>
    <cellStyle name="常规 135" xfId="179"/>
    <cellStyle name="常规 140" xfId="180"/>
    <cellStyle name="常规 135 2" xfId="181"/>
    <cellStyle name="常规 140 2" xfId="182"/>
    <cellStyle name="常规 136" xfId="183"/>
    <cellStyle name="常规 141" xfId="184"/>
    <cellStyle name="常规 136 2" xfId="185"/>
    <cellStyle name="常规 141 2" xfId="186"/>
    <cellStyle name="常规 138" xfId="187"/>
    <cellStyle name="常规 143" xfId="188"/>
    <cellStyle name="常规 138 2" xfId="189"/>
    <cellStyle name="常规 143 2" xfId="190"/>
    <cellStyle name="常规 139" xfId="191"/>
    <cellStyle name="常规 144" xfId="192"/>
    <cellStyle name="常规 139 2" xfId="193"/>
    <cellStyle name="常规 144 2" xfId="194"/>
    <cellStyle name="常规 145" xfId="195"/>
    <cellStyle name="常规 150" xfId="196"/>
    <cellStyle name="常规 169 2" xfId="197"/>
    <cellStyle name="常规 174 2" xfId="198"/>
    <cellStyle name="常规 145 2" xfId="199"/>
    <cellStyle name="常规 150 2" xfId="200"/>
    <cellStyle name="常规 146" xfId="201"/>
    <cellStyle name="常规 151" xfId="202"/>
    <cellStyle name="常规 146 2" xfId="203"/>
    <cellStyle name="常规 151 2" xfId="204"/>
    <cellStyle name="常规 147" xfId="205"/>
    <cellStyle name="常规 152" xfId="206"/>
    <cellStyle name="常规 147 2" xfId="207"/>
    <cellStyle name="常规 152 2" xfId="208"/>
    <cellStyle name="常规 148" xfId="209"/>
    <cellStyle name="常规 153" xfId="210"/>
    <cellStyle name="常规 148 2" xfId="211"/>
    <cellStyle name="常规 153 2" xfId="212"/>
    <cellStyle name="常规 149" xfId="213"/>
    <cellStyle name="常规 154" xfId="214"/>
    <cellStyle name="常规 155" xfId="215"/>
    <cellStyle name="常规 160" xfId="216"/>
    <cellStyle name="常规 155 2" xfId="217"/>
    <cellStyle name="常规 160 2" xfId="218"/>
    <cellStyle name="常规 89" xfId="219"/>
    <cellStyle name="常规 156" xfId="220"/>
    <cellStyle name="常规 161" xfId="221"/>
    <cellStyle name="常规 156 2" xfId="222"/>
    <cellStyle name="常规 161 2" xfId="223"/>
    <cellStyle name="常规 157" xfId="224"/>
    <cellStyle name="常规 162" xfId="225"/>
    <cellStyle name="常规 157 2" xfId="226"/>
    <cellStyle name="常规 162 2" xfId="227"/>
    <cellStyle name="常规 158 2" xfId="228"/>
    <cellStyle name="常规 163 2" xfId="229"/>
    <cellStyle name="强调文字颜色 1 2" xfId="230"/>
    <cellStyle name="常规 159 2" xfId="231"/>
    <cellStyle name="常规 164 2" xfId="232"/>
    <cellStyle name="强调文字颜色 2 2" xfId="233"/>
    <cellStyle name="常规 165 2" xfId="234"/>
    <cellStyle name="常规 170 2" xfId="235"/>
    <cellStyle name="强调文字颜色 3 2" xfId="236"/>
    <cellStyle name="常规 166 2" xfId="237"/>
    <cellStyle name="常规 171 2" xfId="238"/>
    <cellStyle name="强调文字颜色 4 2" xfId="239"/>
    <cellStyle name="常规 167 2" xfId="240"/>
    <cellStyle name="常规 172 2" xfId="241"/>
    <cellStyle name="强调文字颜色 5 2" xfId="242"/>
    <cellStyle name="常规 168 2" xfId="243"/>
    <cellStyle name="常规 173 2" xfId="244"/>
    <cellStyle name="强调文字颜色 6 2" xfId="245"/>
    <cellStyle name="常规 169" xfId="246"/>
    <cellStyle name="常规 174" xfId="247"/>
    <cellStyle name="常规 175" xfId="248"/>
    <cellStyle name="常规 176" xfId="249"/>
    <cellStyle name="常规 176 2" xfId="250"/>
    <cellStyle name="常规 2" xfId="251"/>
    <cellStyle name="常规 2 2" xfId="252"/>
    <cellStyle name="常规 4 2" xfId="253"/>
    <cellStyle name="常规 44 2" xfId="254"/>
    <cellStyle name="常规 46 2" xfId="255"/>
    <cellStyle name="常规 51 2" xfId="256"/>
    <cellStyle name="常规 47 2" xfId="257"/>
    <cellStyle name="常规 52 2" xfId="258"/>
    <cellStyle name="汇总 3" xfId="259"/>
    <cellStyle name="常规 48" xfId="260"/>
    <cellStyle name="常规 53" xfId="261"/>
    <cellStyle name="常规 49" xfId="262"/>
    <cellStyle name="常规 54" xfId="263"/>
    <cellStyle name="常规 50" xfId="264"/>
    <cellStyle name="常规 50 2" xfId="265"/>
    <cellStyle name="常规 55" xfId="266"/>
    <cellStyle name="常规 60" xfId="267"/>
    <cellStyle name="常规 55 2" xfId="268"/>
    <cellStyle name="常规 60 2" xfId="269"/>
    <cellStyle name="常规 56" xfId="270"/>
    <cellStyle name="常规 61" xfId="271"/>
    <cellStyle name="常规 56 2" xfId="272"/>
    <cellStyle name="常规 61 2" xfId="273"/>
    <cellStyle name="常规 57" xfId="274"/>
    <cellStyle name="常规 62" xfId="275"/>
    <cellStyle name="常规 57 2" xfId="276"/>
    <cellStyle name="常规 62 2" xfId="277"/>
    <cellStyle name="常规 58" xfId="278"/>
    <cellStyle name="常规 63" xfId="279"/>
    <cellStyle name="常规 58 2" xfId="280"/>
    <cellStyle name="常规 63 2" xfId="281"/>
    <cellStyle name="常规 78" xfId="282"/>
    <cellStyle name="常规 83" xfId="283"/>
    <cellStyle name="常规 59" xfId="284"/>
    <cellStyle name="常规 64" xfId="285"/>
    <cellStyle name="常规 59 2" xfId="286"/>
    <cellStyle name="常规 64 2" xfId="287"/>
    <cellStyle name="常规 6 2" xfId="288"/>
    <cellStyle name="注释 2" xfId="289"/>
    <cellStyle name="常规 65" xfId="290"/>
    <cellStyle name="常规 70" xfId="291"/>
    <cellStyle name="常规 65 2" xfId="292"/>
    <cellStyle name="常规 70 2" xfId="293"/>
    <cellStyle name="常规 66" xfId="294"/>
    <cellStyle name="常规 71" xfId="295"/>
    <cellStyle name="常规 66 2" xfId="296"/>
    <cellStyle name="常规 71 2" xfId="297"/>
    <cellStyle name="常规 67" xfId="298"/>
    <cellStyle name="常规 72" xfId="299"/>
    <cellStyle name="警告文本 2" xfId="300"/>
    <cellStyle name="常规 67 2" xfId="301"/>
    <cellStyle name="常规 72 2" xfId="302"/>
    <cellStyle name="常规 68" xfId="303"/>
    <cellStyle name="常规 73" xfId="304"/>
    <cellStyle name="警告文本 3" xfId="305"/>
    <cellStyle name="常规 68 2" xfId="306"/>
    <cellStyle name="常规 73 2" xfId="307"/>
    <cellStyle name="常规 8" xfId="308"/>
    <cellStyle name="常规 69" xfId="309"/>
    <cellStyle name="常规 74" xfId="310"/>
    <cellStyle name="常规 69 2" xfId="311"/>
    <cellStyle name="常规 74 2" xfId="312"/>
    <cellStyle name="常规 7" xfId="313"/>
    <cellStyle name="常规 75" xfId="314"/>
    <cellStyle name="常规 80" xfId="315"/>
    <cellStyle name="常规 75 2" xfId="316"/>
    <cellStyle name="常规 80 2" xfId="317"/>
    <cellStyle name="常规 76" xfId="318"/>
    <cellStyle name="常规 81" xfId="319"/>
    <cellStyle name="常规 76 2" xfId="320"/>
    <cellStyle name="常规 81 2" xfId="321"/>
    <cellStyle name="常规 77" xfId="322"/>
    <cellStyle name="常规 82" xfId="323"/>
    <cellStyle name="常规 78 2" xfId="324"/>
    <cellStyle name="常规 83 2" xfId="325"/>
    <cellStyle name="常规 79" xfId="326"/>
    <cellStyle name="常规 84" xfId="327"/>
    <cellStyle name="常规 79 2" xfId="328"/>
    <cellStyle name="常规 84 2" xfId="329"/>
    <cellStyle name="常规 87" xfId="330"/>
    <cellStyle name="常规 92" xfId="331"/>
    <cellStyle name="常规 87 2" xfId="332"/>
    <cellStyle name="常规 92 2" xfId="333"/>
    <cellStyle name="常规 88" xfId="334"/>
    <cellStyle name="常规 88 2" xfId="335"/>
    <cellStyle name="常规 89 2" xfId="336"/>
    <cellStyle name="常规 91" xfId="337"/>
    <cellStyle name="常规 91 2" xfId="338"/>
    <cellStyle name="好 2" xfId="339"/>
    <cellStyle name="好 3" xfId="340"/>
    <cellStyle name="汇总 2" xfId="341"/>
    <cellStyle name="检查单元格 2" xfId="342"/>
    <cellStyle name="检查单元格 3" xfId="343"/>
    <cellStyle name="解释性文本 2" xfId="344"/>
    <cellStyle name="解释性文本 3" xfId="345"/>
    <cellStyle name="链接单元格 2" xfId="346"/>
    <cellStyle name="强调文字颜色 1 3" xfId="347"/>
    <cellStyle name="强调文字颜色 2 3" xfId="348"/>
    <cellStyle name="强调文字颜色 3 3" xfId="349"/>
    <cellStyle name="强调文字颜色 4 3" xfId="350"/>
    <cellStyle name="强调文字颜色 5 3" xfId="351"/>
    <cellStyle name="强调文字颜色 6 3" xfId="352"/>
    <cellStyle name="适中 3" xfId="353"/>
    <cellStyle name="输入 2" xfId="354"/>
    <cellStyle name="输入 3" xfId="355"/>
    <cellStyle name="注释 3" xfId="356"/>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tabSelected="1" zoomScale="85" zoomScaleNormal="85" workbookViewId="0">
      <selection activeCell="E33" sqref="E33"/>
    </sheetView>
  </sheetViews>
  <sheetFormatPr defaultColWidth="6.625" defaultRowHeight="12.75" outlineLevelCol="6"/>
  <cols>
    <col min="1" max="1" width="8.625" style="68" customWidth="1"/>
    <col min="2" max="2" width="15.125" style="69" customWidth="1"/>
    <col min="3" max="3" width="14.75" style="69" customWidth="1"/>
    <col min="4" max="4" width="16.375" style="70" customWidth="1"/>
    <col min="5" max="5" width="59.625" style="70" customWidth="1"/>
    <col min="6" max="6" width="23.25" style="70" customWidth="1"/>
    <col min="7" max="7" width="14.125" style="70" customWidth="1"/>
    <col min="8" max="8" width="9.25" style="70" customWidth="1"/>
    <col min="9" max="16384" width="6.625" style="70"/>
  </cols>
  <sheetData>
    <row r="1" ht="20.1" customHeight="1" spans="1:7">
      <c r="A1" s="71"/>
      <c r="B1" s="12" t="s">
        <v>0</v>
      </c>
      <c r="C1" s="72"/>
      <c r="D1" s="72"/>
      <c r="E1" s="72"/>
      <c r="F1" s="72"/>
      <c r="G1" s="72"/>
    </row>
    <row r="2" ht="25.5" spans="1:7">
      <c r="A2" s="71"/>
      <c r="B2" s="4" t="s">
        <v>1</v>
      </c>
      <c r="C2" s="4" t="s">
        <v>2</v>
      </c>
      <c r="D2" s="4" t="s">
        <v>3</v>
      </c>
      <c r="E2" s="4" t="s">
        <v>4</v>
      </c>
      <c r="F2" s="4" t="s">
        <v>5</v>
      </c>
      <c r="G2" s="4" t="s">
        <v>6</v>
      </c>
    </row>
    <row r="3" spans="1:7">
      <c r="A3" s="71">
        <v>1</v>
      </c>
      <c r="B3" s="36">
        <v>4096</v>
      </c>
      <c r="C3" s="36" t="str">
        <f>DEC2HEX(B3)</f>
        <v>1000</v>
      </c>
      <c r="D3" s="73" t="s">
        <v>7</v>
      </c>
      <c r="E3" s="37" t="s">
        <v>8</v>
      </c>
      <c r="F3" s="35" t="s">
        <v>9</v>
      </c>
      <c r="G3" s="74" t="s">
        <v>10</v>
      </c>
    </row>
    <row r="4" spans="1:7">
      <c r="A4" s="71">
        <v>2</v>
      </c>
      <c r="B4" s="36">
        <v>4097</v>
      </c>
      <c r="C4" s="36" t="str">
        <f t="shared" ref="C4" si="0">DEC2HEX(B4)</f>
        <v>1001</v>
      </c>
      <c r="D4" s="73"/>
      <c r="E4" s="37" t="s">
        <v>11</v>
      </c>
      <c r="F4" s="35" t="s">
        <v>9</v>
      </c>
      <c r="G4" s="74" t="s">
        <v>10</v>
      </c>
    </row>
    <row r="5" spans="1:7">
      <c r="A5" s="71">
        <v>3</v>
      </c>
      <c r="B5" s="36">
        <v>4098</v>
      </c>
      <c r="C5" s="36" t="str">
        <f t="shared" ref="C5" si="1">DEC2HEX(B5)</f>
        <v>1002</v>
      </c>
      <c r="D5" s="73"/>
      <c r="E5" s="37" t="s">
        <v>12</v>
      </c>
      <c r="F5" s="35" t="s">
        <v>9</v>
      </c>
      <c r="G5" s="74" t="s">
        <v>10</v>
      </c>
    </row>
    <row r="6" spans="1:7">
      <c r="A6" s="71">
        <v>4</v>
      </c>
      <c r="B6" s="36">
        <v>4099</v>
      </c>
      <c r="C6" s="36" t="str">
        <f t="shared" ref="C6" si="2">DEC2HEX(B6)</f>
        <v>1003</v>
      </c>
      <c r="D6" s="73"/>
      <c r="E6" s="74" t="s">
        <v>13</v>
      </c>
      <c r="F6" s="35" t="s">
        <v>9</v>
      </c>
      <c r="G6" s="74" t="s">
        <v>10</v>
      </c>
    </row>
    <row r="7" spans="1:7">
      <c r="A7" s="71">
        <v>5</v>
      </c>
      <c r="B7" s="36">
        <v>4100</v>
      </c>
      <c r="C7" s="36" t="str">
        <f t="shared" ref="C7:C36" si="3">DEC2HEX(B7)</f>
        <v>1004</v>
      </c>
      <c r="D7" s="73"/>
      <c r="E7" s="74" t="s">
        <v>14</v>
      </c>
      <c r="F7" s="35" t="s">
        <v>9</v>
      </c>
      <c r="G7" s="74" t="s">
        <v>10</v>
      </c>
    </row>
    <row r="8" spans="1:7">
      <c r="A8" s="71">
        <v>6</v>
      </c>
      <c r="B8" s="36">
        <v>4101</v>
      </c>
      <c r="C8" s="36" t="str">
        <f t="shared" si="3"/>
        <v>1005</v>
      </c>
      <c r="D8" s="73" t="s">
        <v>15</v>
      </c>
      <c r="E8" s="37" t="s">
        <v>16</v>
      </c>
      <c r="F8" s="35" t="s">
        <v>9</v>
      </c>
      <c r="G8" s="74" t="s">
        <v>10</v>
      </c>
    </row>
    <row r="9" spans="1:7">
      <c r="A9" s="71">
        <v>7</v>
      </c>
      <c r="B9" s="36">
        <v>4102</v>
      </c>
      <c r="C9" s="36" t="str">
        <f t="shared" si="3"/>
        <v>1006</v>
      </c>
      <c r="D9" s="73"/>
      <c r="E9" s="37" t="s">
        <v>17</v>
      </c>
      <c r="F9" s="35" t="s">
        <v>9</v>
      </c>
      <c r="G9" s="74" t="s">
        <v>10</v>
      </c>
    </row>
    <row r="10" spans="1:7">
      <c r="A10" s="71">
        <v>8</v>
      </c>
      <c r="B10" s="36">
        <v>4103</v>
      </c>
      <c r="C10" s="36" t="str">
        <f t="shared" si="3"/>
        <v>1007</v>
      </c>
      <c r="D10" s="73"/>
      <c r="E10" s="37" t="s">
        <v>18</v>
      </c>
      <c r="F10" s="35" t="s">
        <v>9</v>
      </c>
      <c r="G10" s="74" t="s">
        <v>10</v>
      </c>
    </row>
    <row r="11" spans="1:7">
      <c r="A11" s="71">
        <v>9</v>
      </c>
      <c r="B11" s="36">
        <v>4104</v>
      </c>
      <c r="C11" s="36" t="str">
        <f t="shared" si="3"/>
        <v>1008</v>
      </c>
      <c r="D11" s="73"/>
      <c r="E11" s="74" t="s">
        <v>19</v>
      </c>
      <c r="F11" s="35" t="s">
        <v>9</v>
      </c>
      <c r="G11" s="74" t="s">
        <v>10</v>
      </c>
    </row>
    <row r="12" spans="1:7">
      <c r="A12" s="71">
        <v>10</v>
      </c>
      <c r="B12" s="36">
        <v>4105</v>
      </c>
      <c r="C12" s="36" t="str">
        <f t="shared" si="3"/>
        <v>1009</v>
      </c>
      <c r="D12" s="73" t="s">
        <v>20</v>
      </c>
      <c r="E12" s="37" t="s">
        <v>21</v>
      </c>
      <c r="F12" s="35" t="s">
        <v>22</v>
      </c>
      <c r="G12" s="74" t="s">
        <v>10</v>
      </c>
    </row>
    <row r="13" spans="1:7">
      <c r="A13" s="71">
        <v>11</v>
      </c>
      <c r="B13" s="36">
        <v>4106</v>
      </c>
      <c r="C13" s="36" t="str">
        <f t="shared" si="3"/>
        <v>100A</v>
      </c>
      <c r="D13" s="73"/>
      <c r="E13" s="37" t="s">
        <v>23</v>
      </c>
      <c r="F13" s="35" t="s">
        <v>22</v>
      </c>
      <c r="G13" s="74" t="s">
        <v>10</v>
      </c>
    </row>
    <row r="14" spans="1:7">
      <c r="A14" s="71">
        <v>12</v>
      </c>
      <c r="B14" s="36">
        <v>4107</v>
      </c>
      <c r="C14" s="36" t="str">
        <f t="shared" si="3"/>
        <v>100B</v>
      </c>
      <c r="D14" s="73"/>
      <c r="E14" s="37" t="s">
        <v>24</v>
      </c>
      <c r="F14" s="35" t="s">
        <v>22</v>
      </c>
      <c r="G14" s="74" t="s">
        <v>10</v>
      </c>
    </row>
    <row r="15" spans="1:7">
      <c r="A15" s="71">
        <v>13</v>
      </c>
      <c r="B15" s="36">
        <v>4108</v>
      </c>
      <c r="C15" s="36" t="str">
        <f t="shared" si="3"/>
        <v>100C</v>
      </c>
      <c r="D15" s="73"/>
      <c r="E15" s="37" t="s">
        <v>25</v>
      </c>
      <c r="F15" s="35" t="s">
        <v>22</v>
      </c>
      <c r="G15" s="74" t="s">
        <v>10</v>
      </c>
    </row>
    <row r="16" spans="1:7">
      <c r="A16" s="71">
        <v>14</v>
      </c>
      <c r="B16" s="36">
        <v>4109</v>
      </c>
      <c r="C16" s="36" t="str">
        <f t="shared" si="3"/>
        <v>100D</v>
      </c>
      <c r="D16" s="73"/>
      <c r="E16" s="37" t="s">
        <v>26</v>
      </c>
      <c r="F16" s="35" t="s">
        <v>22</v>
      </c>
      <c r="G16" s="74" t="s">
        <v>10</v>
      </c>
    </row>
    <row r="17" spans="1:7">
      <c r="A17" s="71">
        <v>15</v>
      </c>
      <c r="B17" s="36">
        <v>4110</v>
      </c>
      <c r="C17" s="36" t="str">
        <f t="shared" si="3"/>
        <v>100E</v>
      </c>
      <c r="D17" s="73" t="s">
        <v>27</v>
      </c>
      <c r="E17" s="37" t="s">
        <v>28</v>
      </c>
      <c r="F17" s="35" t="s">
        <v>22</v>
      </c>
      <c r="G17" s="74" t="s">
        <v>29</v>
      </c>
    </row>
    <row r="18" spans="1:7">
      <c r="A18" s="71">
        <v>16</v>
      </c>
      <c r="B18" s="36">
        <v>4111</v>
      </c>
      <c r="C18" s="36" t="str">
        <f t="shared" si="3"/>
        <v>100F</v>
      </c>
      <c r="D18" s="73"/>
      <c r="E18" s="37" t="s">
        <v>30</v>
      </c>
      <c r="F18" s="35" t="s">
        <v>22</v>
      </c>
      <c r="G18" s="74" t="s">
        <v>29</v>
      </c>
    </row>
    <row r="19" spans="1:7">
      <c r="A19" s="71">
        <v>17</v>
      </c>
      <c r="B19" s="36">
        <v>4112</v>
      </c>
      <c r="C19" s="36" t="str">
        <f t="shared" si="3"/>
        <v>1010</v>
      </c>
      <c r="D19" s="73"/>
      <c r="E19" s="37" t="s">
        <v>31</v>
      </c>
      <c r="F19" s="35" t="s">
        <v>22</v>
      </c>
      <c r="G19" s="74" t="s">
        <v>29</v>
      </c>
    </row>
    <row r="20" spans="1:7">
      <c r="A20" s="71">
        <v>18</v>
      </c>
      <c r="B20" s="36">
        <v>4113</v>
      </c>
      <c r="C20" s="36" t="str">
        <f t="shared" si="3"/>
        <v>1011</v>
      </c>
      <c r="D20" s="73"/>
      <c r="E20" s="37" t="s">
        <v>32</v>
      </c>
      <c r="F20" s="35" t="s">
        <v>22</v>
      </c>
      <c r="G20" s="74" t="s">
        <v>29</v>
      </c>
    </row>
    <row r="21" spans="1:7">
      <c r="A21" s="71">
        <v>19</v>
      </c>
      <c r="B21" s="36">
        <v>4114</v>
      </c>
      <c r="C21" s="36" t="str">
        <f t="shared" si="3"/>
        <v>1012</v>
      </c>
      <c r="D21" s="73" t="s">
        <v>33</v>
      </c>
      <c r="E21" s="37" t="s">
        <v>34</v>
      </c>
      <c r="F21" s="35" t="s">
        <v>22</v>
      </c>
      <c r="G21" s="74" t="s">
        <v>29</v>
      </c>
    </row>
    <row r="22" spans="1:7">
      <c r="A22" s="71">
        <v>20</v>
      </c>
      <c r="B22" s="36">
        <v>4115</v>
      </c>
      <c r="C22" s="36" t="str">
        <f t="shared" si="3"/>
        <v>1013</v>
      </c>
      <c r="D22" s="73"/>
      <c r="E22" s="37" t="s">
        <v>35</v>
      </c>
      <c r="F22" s="35" t="s">
        <v>22</v>
      </c>
      <c r="G22" s="74" t="s">
        <v>29</v>
      </c>
    </row>
    <row r="23" spans="1:7">
      <c r="A23" s="71">
        <v>21</v>
      </c>
      <c r="B23" s="36">
        <v>4116</v>
      </c>
      <c r="C23" s="36" t="str">
        <f t="shared" si="3"/>
        <v>1014</v>
      </c>
      <c r="D23" s="73"/>
      <c r="E23" s="37" t="s">
        <v>36</v>
      </c>
      <c r="F23" s="35" t="s">
        <v>22</v>
      </c>
      <c r="G23" s="74" t="s">
        <v>29</v>
      </c>
    </row>
    <row r="24" spans="1:7">
      <c r="A24" s="71">
        <v>22</v>
      </c>
      <c r="B24" s="36">
        <v>4117</v>
      </c>
      <c r="C24" s="36" t="str">
        <f t="shared" si="3"/>
        <v>1015</v>
      </c>
      <c r="D24" s="73"/>
      <c r="E24" s="37" t="s">
        <v>37</v>
      </c>
      <c r="F24" s="35" t="s">
        <v>22</v>
      </c>
      <c r="G24" s="74" t="s">
        <v>29</v>
      </c>
    </row>
    <row r="25" spans="1:7">
      <c r="A25" s="71">
        <v>23</v>
      </c>
      <c r="B25" s="36">
        <v>4118</v>
      </c>
      <c r="C25" s="36" t="str">
        <f t="shared" si="3"/>
        <v>1016</v>
      </c>
      <c r="D25" s="73" t="s">
        <v>38</v>
      </c>
      <c r="E25" s="37" t="s">
        <v>39</v>
      </c>
      <c r="F25" s="35" t="s">
        <v>22</v>
      </c>
      <c r="G25" s="74" t="s">
        <v>29</v>
      </c>
    </row>
    <row r="26" spans="1:7">
      <c r="A26" s="71">
        <v>24</v>
      </c>
      <c r="B26" s="36">
        <v>4119</v>
      </c>
      <c r="C26" s="36" t="str">
        <f t="shared" si="3"/>
        <v>1017</v>
      </c>
      <c r="D26" s="73"/>
      <c r="E26" s="37" t="s">
        <v>40</v>
      </c>
      <c r="F26" s="35" t="s">
        <v>22</v>
      </c>
      <c r="G26" s="74" t="s">
        <v>29</v>
      </c>
    </row>
    <row r="27" spans="1:7">
      <c r="A27" s="71">
        <v>25</v>
      </c>
      <c r="B27" s="36">
        <v>4120</v>
      </c>
      <c r="C27" s="36" t="str">
        <f t="shared" si="3"/>
        <v>1018</v>
      </c>
      <c r="D27" s="73"/>
      <c r="E27" s="37" t="s">
        <v>41</v>
      </c>
      <c r="F27" s="35" t="s">
        <v>22</v>
      </c>
      <c r="G27" s="74" t="s">
        <v>29</v>
      </c>
    </row>
    <row r="28" spans="1:7">
      <c r="A28" s="71">
        <v>26</v>
      </c>
      <c r="B28" s="36">
        <v>4121</v>
      </c>
      <c r="C28" s="36" t="str">
        <f t="shared" si="3"/>
        <v>1019</v>
      </c>
      <c r="D28" s="73"/>
      <c r="E28" s="37" t="s">
        <v>42</v>
      </c>
      <c r="F28" s="35" t="s">
        <v>22</v>
      </c>
      <c r="G28" s="74" t="s">
        <v>29</v>
      </c>
    </row>
    <row r="29" spans="1:7">
      <c r="A29" s="71">
        <v>27</v>
      </c>
      <c r="B29" s="36">
        <v>4122</v>
      </c>
      <c r="C29" s="36" t="str">
        <f t="shared" si="3"/>
        <v>101A</v>
      </c>
      <c r="D29" s="73" t="s">
        <v>43</v>
      </c>
      <c r="E29" s="37" t="s">
        <v>44</v>
      </c>
      <c r="F29" s="35" t="s">
        <v>9</v>
      </c>
      <c r="G29" s="74" t="s">
        <v>45</v>
      </c>
    </row>
    <row r="30" spans="1:7">
      <c r="A30" s="71">
        <v>28</v>
      </c>
      <c r="B30" s="36">
        <v>4123</v>
      </c>
      <c r="C30" s="36" t="str">
        <f t="shared" si="3"/>
        <v>101B</v>
      </c>
      <c r="D30" s="73"/>
      <c r="E30" s="37" t="s">
        <v>46</v>
      </c>
      <c r="F30" s="35" t="s">
        <v>9</v>
      </c>
      <c r="G30" s="74" t="s">
        <v>45</v>
      </c>
    </row>
    <row r="31" spans="1:7">
      <c r="A31" s="71">
        <v>29</v>
      </c>
      <c r="B31" s="36">
        <v>4124</v>
      </c>
      <c r="C31" s="36" t="str">
        <f t="shared" si="3"/>
        <v>101C</v>
      </c>
      <c r="D31" s="73"/>
      <c r="E31" s="37" t="s">
        <v>47</v>
      </c>
      <c r="F31" s="35" t="s">
        <v>9</v>
      </c>
      <c r="G31" s="74" t="s">
        <v>45</v>
      </c>
    </row>
    <row r="32" spans="1:7">
      <c r="A32" s="71">
        <v>30</v>
      </c>
      <c r="B32" s="36">
        <v>4125</v>
      </c>
      <c r="C32" s="36" t="str">
        <f t="shared" si="3"/>
        <v>101D</v>
      </c>
      <c r="D32" s="73"/>
      <c r="E32" s="37" t="s">
        <v>48</v>
      </c>
      <c r="F32" s="35" t="s">
        <v>9</v>
      </c>
      <c r="G32" s="74" t="s">
        <v>45</v>
      </c>
    </row>
    <row r="33" spans="1:7">
      <c r="A33" s="71">
        <v>31</v>
      </c>
      <c r="B33" s="36">
        <v>4126</v>
      </c>
      <c r="C33" s="36" t="str">
        <f t="shared" si="3"/>
        <v>101E</v>
      </c>
      <c r="D33" s="73" t="s">
        <v>49</v>
      </c>
      <c r="E33" s="75" t="s">
        <v>50</v>
      </c>
      <c r="F33" s="35" t="s">
        <v>9</v>
      </c>
      <c r="G33" s="74" t="s">
        <v>10</v>
      </c>
    </row>
    <row r="34" spans="1:7">
      <c r="A34" s="71">
        <v>32</v>
      </c>
      <c r="B34" s="36">
        <v>4127</v>
      </c>
      <c r="C34" s="36" t="str">
        <f t="shared" si="3"/>
        <v>101F</v>
      </c>
      <c r="D34" s="73" t="s">
        <v>51</v>
      </c>
      <c r="E34" s="37" t="s">
        <v>52</v>
      </c>
      <c r="F34" s="35" t="s">
        <v>53</v>
      </c>
      <c r="G34" s="74" t="s">
        <v>54</v>
      </c>
    </row>
    <row r="35" spans="1:7">
      <c r="A35" s="71">
        <v>33</v>
      </c>
      <c r="B35" s="36">
        <v>4128</v>
      </c>
      <c r="C35" s="36" t="str">
        <f t="shared" si="3"/>
        <v>1020</v>
      </c>
      <c r="D35" s="73"/>
      <c r="E35" s="37" t="s">
        <v>55</v>
      </c>
      <c r="F35" s="35" t="s">
        <v>53</v>
      </c>
      <c r="G35" s="74" t="s">
        <v>54</v>
      </c>
    </row>
    <row r="36" spans="1:1">
      <c r="A36" s="71"/>
    </row>
    <row r="37" spans="1:1">
      <c r="A37" s="71"/>
    </row>
  </sheetData>
  <mergeCells count="9">
    <mergeCell ref="B1:G1"/>
    <mergeCell ref="D3:D7"/>
    <mergeCell ref="D8:D11"/>
    <mergeCell ref="D12:D16"/>
    <mergeCell ref="D17:D20"/>
    <mergeCell ref="D21:D24"/>
    <mergeCell ref="D25:D28"/>
    <mergeCell ref="D29:D32"/>
    <mergeCell ref="D34:D35"/>
  </mergeCells>
  <pageMargins left="0.699305555555556" right="0.699305555555556" top="0.75" bottom="0.75" header="0.3" footer="0.3"/>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
  <sheetViews>
    <sheetView zoomScale="85" zoomScaleNormal="85" topLeftCell="A16" workbookViewId="0">
      <selection activeCell="A33" sqref="$A33:$XFD66"/>
    </sheetView>
  </sheetViews>
  <sheetFormatPr defaultColWidth="9" defaultRowHeight="12.75" outlineLevelCol="6"/>
  <cols>
    <col min="1" max="1" width="5.375" style="10" customWidth="1"/>
    <col min="2" max="2" width="12.5" style="10" customWidth="1"/>
    <col min="3" max="3" width="15.375" style="42" customWidth="1"/>
    <col min="4" max="4" width="13.875" style="10" customWidth="1"/>
    <col min="5" max="5" width="50.25" style="43" customWidth="1"/>
    <col min="6" max="6" width="9" style="42"/>
    <col min="7" max="7" width="46.625" style="43" customWidth="1"/>
    <col min="8" max="8" width="34.875" style="10" customWidth="1"/>
    <col min="9" max="16384" width="9" style="10"/>
  </cols>
  <sheetData>
    <row r="1" ht="20.1" customHeight="1" spans="1:7">
      <c r="A1" s="44"/>
      <c r="B1" s="45" t="s">
        <v>56</v>
      </c>
      <c r="C1" s="45"/>
      <c r="D1" s="45"/>
      <c r="E1" s="45"/>
      <c r="F1" s="45"/>
      <c r="G1" s="45"/>
    </row>
    <row r="2" ht="25.5" spans="1:7">
      <c r="A2" s="13" t="s">
        <v>57</v>
      </c>
      <c r="B2" s="4" t="s">
        <v>1</v>
      </c>
      <c r="C2" s="4" t="s">
        <v>2</v>
      </c>
      <c r="D2" s="4" t="s">
        <v>3</v>
      </c>
      <c r="E2" s="4" t="s">
        <v>4</v>
      </c>
      <c r="F2" s="4" t="s">
        <v>5</v>
      </c>
      <c r="G2" s="4" t="s">
        <v>6</v>
      </c>
    </row>
    <row r="3" customHeight="1" spans="1:7">
      <c r="A3" s="46">
        <v>1</v>
      </c>
      <c r="B3" s="36">
        <v>8192</v>
      </c>
      <c r="C3" s="47" t="str">
        <f t="shared" ref="C3:C29" si="0">DEC2HEX(B3)</f>
        <v>2000</v>
      </c>
      <c r="D3" s="47" t="s">
        <v>58</v>
      </c>
      <c r="E3" s="48" t="s">
        <v>59</v>
      </c>
      <c r="F3" s="47">
        <v>0</v>
      </c>
      <c r="G3" s="48" t="s">
        <v>60</v>
      </c>
    </row>
    <row r="4" spans="1:7">
      <c r="A4" s="46">
        <v>2</v>
      </c>
      <c r="B4" s="36">
        <v>8193</v>
      </c>
      <c r="C4" s="47" t="str">
        <f t="shared" si="0"/>
        <v>2001</v>
      </c>
      <c r="D4" s="47"/>
      <c r="E4" s="48" t="s">
        <v>61</v>
      </c>
      <c r="F4" s="47">
        <v>1</v>
      </c>
      <c r="G4" s="48" t="s">
        <v>62</v>
      </c>
    </row>
    <row r="5" ht="25.5" spans="1:7">
      <c r="A5" s="46">
        <v>3</v>
      </c>
      <c r="B5" s="36">
        <v>8194</v>
      </c>
      <c r="C5" s="47" t="str">
        <f t="shared" si="0"/>
        <v>2002</v>
      </c>
      <c r="D5" s="47"/>
      <c r="E5" s="49" t="s">
        <v>63</v>
      </c>
      <c r="F5" s="50">
        <v>3</v>
      </c>
      <c r="G5" s="49" t="s">
        <v>64</v>
      </c>
    </row>
    <row r="6" spans="1:7">
      <c r="A6" s="46">
        <v>4</v>
      </c>
      <c r="B6" s="36">
        <v>8195</v>
      </c>
      <c r="C6" s="47" t="str">
        <f t="shared" si="0"/>
        <v>2003</v>
      </c>
      <c r="D6" s="47"/>
      <c r="E6" s="49" t="s">
        <v>65</v>
      </c>
      <c r="F6" s="51">
        <v>0</v>
      </c>
      <c r="G6" s="49" t="s">
        <v>66</v>
      </c>
    </row>
    <row r="7" spans="1:7">
      <c r="A7" s="46">
        <v>5</v>
      </c>
      <c r="B7" s="36">
        <v>8196</v>
      </c>
      <c r="C7" s="47" t="str">
        <f t="shared" si="0"/>
        <v>2004</v>
      </c>
      <c r="D7" s="47"/>
      <c r="E7" s="49" t="s">
        <v>67</v>
      </c>
      <c r="F7" s="51">
        <v>0</v>
      </c>
      <c r="G7" s="49" t="s">
        <v>68</v>
      </c>
    </row>
    <row r="8" spans="1:7">
      <c r="A8" s="46">
        <v>6</v>
      </c>
      <c r="B8" s="36">
        <v>8197</v>
      </c>
      <c r="C8" s="47" t="str">
        <f t="shared" si="0"/>
        <v>2005</v>
      </c>
      <c r="D8" s="47"/>
      <c r="E8" s="49" t="s">
        <v>69</v>
      </c>
      <c r="F8" s="51">
        <v>1</v>
      </c>
      <c r="G8" s="49" t="s">
        <v>70</v>
      </c>
    </row>
    <row r="9" spans="1:7">
      <c r="A9" s="46">
        <v>7</v>
      </c>
      <c r="B9" s="36">
        <v>8198</v>
      </c>
      <c r="C9" s="47" t="str">
        <f t="shared" si="0"/>
        <v>2006</v>
      </c>
      <c r="D9" s="47"/>
      <c r="E9" s="49" t="s">
        <v>71</v>
      </c>
      <c r="F9" s="51">
        <v>1</v>
      </c>
      <c r="G9" s="49" t="s">
        <v>72</v>
      </c>
    </row>
    <row r="10" spans="1:7">
      <c r="A10" s="46">
        <v>8</v>
      </c>
      <c r="B10" s="36">
        <v>8199</v>
      </c>
      <c r="C10" s="47" t="str">
        <f t="shared" si="0"/>
        <v>2007</v>
      </c>
      <c r="D10" s="47"/>
      <c r="E10" s="49" t="s">
        <v>73</v>
      </c>
      <c r="F10" s="51">
        <v>0</v>
      </c>
      <c r="G10" s="49" t="s">
        <v>74</v>
      </c>
    </row>
    <row r="11" s="41" customFormat="1" ht="108.95" customHeight="1" spans="1:7">
      <c r="A11" s="46">
        <v>11</v>
      </c>
      <c r="B11" s="36">
        <v>8202</v>
      </c>
      <c r="C11" s="47" t="str">
        <f t="shared" si="0"/>
        <v>200A</v>
      </c>
      <c r="D11" s="47"/>
      <c r="E11" s="49" t="s">
        <v>75</v>
      </c>
      <c r="F11" s="52">
        <v>1</v>
      </c>
      <c r="G11" s="53" t="s">
        <v>76</v>
      </c>
    </row>
    <row r="12" s="41" customFormat="1" ht="105" customHeight="1" spans="1:7">
      <c r="A12" s="46">
        <v>12</v>
      </c>
      <c r="B12" s="36">
        <v>8203</v>
      </c>
      <c r="C12" s="47" t="str">
        <f t="shared" si="0"/>
        <v>200B</v>
      </c>
      <c r="D12" s="47"/>
      <c r="E12" s="49" t="s">
        <v>77</v>
      </c>
      <c r="F12" s="52">
        <v>2</v>
      </c>
      <c r="G12" s="49" t="s">
        <v>78</v>
      </c>
    </row>
    <row r="13" s="41" customFormat="1" spans="1:7">
      <c r="A13" s="46">
        <v>13</v>
      </c>
      <c r="B13" s="36">
        <v>8204</v>
      </c>
      <c r="C13" s="47" t="str">
        <f t="shared" si="0"/>
        <v>200C</v>
      </c>
      <c r="D13" s="47"/>
      <c r="E13" s="49" t="s">
        <v>79</v>
      </c>
      <c r="F13" s="50">
        <v>1</v>
      </c>
      <c r="G13" s="49" t="s">
        <v>80</v>
      </c>
    </row>
    <row r="14" s="41" customFormat="1" spans="1:7">
      <c r="A14" s="46">
        <v>14</v>
      </c>
      <c r="B14" s="36">
        <v>8205</v>
      </c>
      <c r="C14" s="47" t="str">
        <f t="shared" si="0"/>
        <v>200D</v>
      </c>
      <c r="D14" s="47"/>
      <c r="E14" s="49" t="s">
        <v>81</v>
      </c>
      <c r="F14" s="76" t="s">
        <v>82</v>
      </c>
      <c r="G14" s="49">
        <v>0</v>
      </c>
    </row>
    <row r="15" s="41" customFormat="1" spans="1:7">
      <c r="A15" s="46">
        <v>15</v>
      </c>
      <c r="B15" s="36">
        <v>8206</v>
      </c>
      <c r="C15" s="47" t="str">
        <f t="shared" si="0"/>
        <v>200E</v>
      </c>
      <c r="D15" s="47"/>
      <c r="E15" s="54" t="s">
        <v>83</v>
      </c>
      <c r="F15" s="51">
        <v>9600</v>
      </c>
      <c r="G15" s="49" t="s">
        <v>84</v>
      </c>
    </row>
    <row r="16" s="41" customFormat="1" spans="1:7">
      <c r="A16" s="46">
        <v>16</v>
      </c>
      <c r="B16" s="36">
        <v>8207</v>
      </c>
      <c r="C16" s="47" t="str">
        <f t="shared" si="0"/>
        <v>200F</v>
      </c>
      <c r="D16" s="47"/>
      <c r="E16" s="49" t="s">
        <v>85</v>
      </c>
      <c r="F16" s="51">
        <v>100</v>
      </c>
      <c r="G16" s="49" t="s">
        <v>86</v>
      </c>
    </row>
    <row r="17" s="41" customFormat="1" ht="23.25" customHeight="1" spans="1:7">
      <c r="A17" s="46">
        <v>17</v>
      </c>
      <c r="B17" s="36">
        <v>8208</v>
      </c>
      <c r="C17" s="47" t="str">
        <f t="shared" si="0"/>
        <v>2010</v>
      </c>
      <c r="D17" s="55" t="s">
        <v>87</v>
      </c>
      <c r="E17" s="54" t="s">
        <v>88</v>
      </c>
      <c r="F17" s="52" t="s">
        <v>89</v>
      </c>
      <c r="G17" s="56" t="s">
        <v>90</v>
      </c>
    </row>
    <row r="18" s="41" customFormat="1" ht="20.25" customHeight="1" spans="1:7">
      <c r="A18" s="46">
        <v>18</v>
      </c>
      <c r="B18" s="36">
        <v>8209</v>
      </c>
      <c r="C18" s="47" t="str">
        <f t="shared" si="0"/>
        <v>2011</v>
      </c>
      <c r="D18" s="55"/>
      <c r="E18" s="54" t="s">
        <v>91</v>
      </c>
      <c r="F18" s="52" t="s">
        <v>89</v>
      </c>
      <c r="G18" s="57"/>
    </row>
    <row r="19" s="41" customFormat="1" ht="19.5" customHeight="1" spans="1:7">
      <c r="A19" s="46">
        <v>19</v>
      </c>
      <c r="B19" s="36">
        <v>8210</v>
      </c>
      <c r="C19" s="47" t="str">
        <f t="shared" si="0"/>
        <v>2012</v>
      </c>
      <c r="D19" s="55"/>
      <c r="E19" s="54" t="s">
        <v>92</v>
      </c>
      <c r="F19" s="52" t="s">
        <v>89</v>
      </c>
      <c r="G19" s="57"/>
    </row>
    <row r="20" s="41" customFormat="1" ht="18" customHeight="1" spans="1:7">
      <c r="A20" s="46">
        <v>20</v>
      </c>
      <c r="B20" s="36">
        <v>8211</v>
      </c>
      <c r="C20" s="47" t="str">
        <f t="shared" si="0"/>
        <v>2013</v>
      </c>
      <c r="D20" s="55"/>
      <c r="E20" s="54" t="s">
        <v>93</v>
      </c>
      <c r="F20" s="52" t="s">
        <v>89</v>
      </c>
      <c r="G20" s="58"/>
    </row>
    <row r="21" s="41" customFormat="1" spans="1:7">
      <c r="A21" s="46">
        <v>21</v>
      </c>
      <c r="B21" s="36">
        <v>8212</v>
      </c>
      <c r="C21" s="47" t="str">
        <f t="shared" si="0"/>
        <v>2014</v>
      </c>
      <c r="D21" s="55"/>
      <c r="E21" s="48" t="s">
        <v>81</v>
      </c>
      <c r="F21" s="77" t="s">
        <v>82</v>
      </c>
      <c r="G21" s="48">
        <v>0</v>
      </c>
    </row>
    <row r="22" s="41" customFormat="1" spans="1:7">
      <c r="A22" s="46">
        <v>22</v>
      </c>
      <c r="B22" s="36">
        <v>8213</v>
      </c>
      <c r="C22" s="47" t="str">
        <f t="shared" si="0"/>
        <v>2015</v>
      </c>
      <c r="D22" s="55"/>
      <c r="E22" s="48" t="s">
        <v>81</v>
      </c>
      <c r="F22" s="77" t="s">
        <v>82</v>
      </c>
      <c r="G22" s="48">
        <v>0</v>
      </c>
    </row>
    <row r="23" s="41" customFormat="1" spans="1:7">
      <c r="A23" s="46">
        <v>23</v>
      </c>
      <c r="B23" s="36">
        <v>8214</v>
      </c>
      <c r="C23" s="47" t="str">
        <f t="shared" si="0"/>
        <v>2016</v>
      </c>
      <c r="D23" s="55"/>
      <c r="E23" s="48" t="s">
        <v>81</v>
      </c>
      <c r="F23" s="77" t="s">
        <v>82</v>
      </c>
      <c r="G23" s="48">
        <v>0</v>
      </c>
    </row>
    <row r="24" s="41" customFormat="1" spans="1:7">
      <c r="A24" s="46">
        <v>24</v>
      </c>
      <c r="B24" s="36">
        <v>8215</v>
      </c>
      <c r="C24" s="47" t="str">
        <f t="shared" si="0"/>
        <v>2017</v>
      </c>
      <c r="D24" s="55"/>
      <c r="E24" s="48" t="s">
        <v>81</v>
      </c>
      <c r="F24" s="77" t="s">
        <v>82</v>
      </c>
      <c r="G24" s="48">
        <v>0</v>
      </c>
    </row>
    <row r="25" s="41" customFormat="1" spans="1:7">
      <c r="A25" s="46">
        <v>25</v>
      </c>
      <c r="B25" s="36">
        <v>8216</v>
      </c>
      <c r="C25" s="47" t="str">
        <f t="shared" si="0"/>
        <v>2018</v>
      </c>
      <c r="D25" s="55" t="s">
        <v>94</v>
      </c>
      <c r="E25" s="60" t="s">
        <v>95</v>
      </c>
      <c r="F25" s="61">
        <v>0</v>
      </c>
      <c r="G25" s="62" t="s">
        <v>96</v>
      </c>
    </row>
    <row r="26" s="41" customFormat="1" ht="25.5" spans="1:7">
      <c r="A26" s="46"/>
      <c r="B26" s="36">
        <v>8217</v>
      </c>
      <c r="C26" s="47" t="str">
        <f t="shared" si="0"/>
        <v>2019</v>
      </c>
      <c r="D26" s="55"/>
      <c r="E26" s="60" t="s">
        <v>97</v>
      </c>
      <c r="F26" s="61">
        <v>0</v>
      </c>
      <c r="G26" s="62" t="s">
        <v>98</v>
      </c>
    </row>
    <row r="27" s="41" customFormat="1" ht="14.25" customHeight="1" spans="1:7">
      <c r="A27" s="46"/>
      <c r="B27" s="36">
        <v>8218</v>
      </c>
      <c r="C27" s="47" t="str">
        <f t="shared" si="0"/>
        <v>201A</v>
      </c>
      <c r="D27" s="55"/>
      <c r="E27" s="60" t="s">
        <v>99</v>
      </c>
      <c r="F27" s="61">
        <v>0</v>
      </c>
      <c r="G27" s="63" t="s">
        <v>100</v>
      </c>
    </row>
    <row r="28" s="41" customFormat="1" ht="25.5" spans="1:7">
      <c r="A28" s="46"/>
      <c r="B28" s="36">
        <v>8219</v>
      </c>
      <c r="C28" s="47" t="str">
        <f t="shared" si="0"/>
        <v>201B</v>
      </c>
      <c r="D28" s="55"/>
      <c r="E28" s="60" t="s">
        <v>101</v>
      </c>
      <c r="F28" s="61">
        <v>0</v>
      </c>
      <c r="G28" s="62" t="s">
        <v>102</v>
      </c>
    </row>
    <row r="29" s="41" customFormat="1" ht="25.5" spans="1:7">
      <c r="A29" s="46"/>
      <c r="B29" s="36">
        <v>8220</v>
      </c>
      <c r="C29" s="47" t="str">
        <f t="shared" si="0"/>
        <v>201C</v>
      </c>
      <c r="D29" s="55"/>
      <c r="E29" s="60" t="s">
        <v>103</v>
      </c>
      <c r="F29" s="61">
        <v>0</v>
      </c>
      <c r="G29" s="62" t="s">
        <v>102</v>
      </c>
    </row>
    <row r="30" s="41" customFormat="1" ht="135.95" customHeight="1" spans="2:7">
      <c r="B30" s="64" t="s">
        <v>104</v>
      </c>
      <c r="C30" s="65"/>
      <c r="D30" s="65"/>
      <c r="E30" s="65"/>
      <c r="F30" s="65"/>
      <c r="G30" s="65"/>
    </row>
    <row r="31" s="41" customFormat="1" ht="18.95" customHeight="1" spans="3:7">
      <c r="C31" s="66"/>
      <c r="E31" s="67"/>
      <c r="F31" s="66"/>
      <c r="G31" s="67"/>
    </row>
    <row r="32" s="41" customFormat="1" spans="3:7">
      <c r="C32" s="66"/>
      <c r="E32" s="67"/>
      <c r="F32" s="66"/>
      <c r="G32" s="67"/>
    </row>
    <row r="33" s="41" customFormat="1" spans="3:6">
      <c r="C33" s="66"/>
      <c r="E33" s="67"/>
      <c r="F33" s="66"/>
    </row>
    <row r="34" s="41" customFormat="1" spans="3:6">
      <c r="C34" s="66"/>
      <c r="E34" s="67"/>
      <c r="F34" s="66"/>
    </row>
  </sheetData>
  <mergeCells count="6">
    <mergeCell ref="B1:G1"/>
    <mergeCell ref="B30:G30"/>
    <mergeCell ref="D3:D16"/>
    <mergeCell ref="D17:D24"/>
    <mergeCell ref="D25:D29"/>
    <mergeCell ref="G17:G20"/>
  </mergeCells>
  <pageMargins left="0.0388888888888889" right="0.0777777777777778" top="0.75" bottom="0.75" header="0.313888888888889" footer="0.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workbookViewId="0">
      <selection activeCell="B1" sqref="B1:G1"/>
    </sheetView>
  </sheetViews>
  <sheetFormatPr defaultColWidth="9" defaultRowHeight="12.75" outlineLevelCol="6"/>
  <cols>
    <col min="1" max="1" width="3.875" style="10" customWidth="1"/>
    <col min="2" max="2" width="12" style="10" customWidth="1"/>
    <col min="3" max="3" width="13.875" style="10" customWidth="1"/>
    <col min="4" max="4" width="14.125" style="10" customWidth="1"/>
    <col min="5" max="5" width="28" style="10" customWidth="1"/>
    <col min="6" max="6" width="9" style="10"/>
    <col min="7" max="7" width="27.375" style="10" customWidth="1"/>
    <col min="8" max="16384" width="9" style="10"/>
  </cols>
  <sheetData>
    <row r="1" ht="20.1" customHeight="1" spans="1:7">
      <c r="A1" s="32"/>
      <c r="B1" s="33" t="s">
        <v>105</v>
      </c>
      <c r="C1" s="34"/>
      <c r="D1" s="34"/>
      <c r="E1" s="34"/>
      <c r="F1" s="34"/>
      <c r="G1" s="34"/>
    </row>
    <row r="2" ht="24.95" customHeight="1" spans="1:7">
      <c r="A2" s="13" t="s">
        <v>57</v>
      </c>
      <c r="B2" s="4" t="s">
        <v>1</v>
      </c>
      <c r="C2" s="4" t="s">
        <v>106</v>
      </c>
      <c r="D2" s="4" t="s">
        <v>3</v>
      </c>
      <c r="E2" s="4" t="s">
        <v>4</v>
      </c>
      <c r="F2" s="4" t="s">
        <v>5</v>
      </c>
      <c r="G2" s="4" t="s">
        <v>6</v>
      </c>
    </row>
    <row r="3" ht="12" customHeight="1" spans="1:7">
      <c r="A3" s="32">
        <v>1</v>
      </c>
      <c r="B3" s="35">
        <v>12800</v>
      </c>
      <c r="C3" s="35" t="str">
        <f t="shared" ref="C3" si="0">DEC2HEX(B3,4)</f>
        <v>3200</v>
      </c>
      <c r="D3" s="36" t="s">
        <v>107</v>
      </c>
      <c r="E3" s="36" t="s">
        <v>108</v>
      </c>
      <c r="F3" s="35">
        <v>2000</v>
      </c>
      <c r="G3" s="37" t="s">
        <v>109</v>
      </c>
    </row>
    <row r="4" spans="1:7">
      <c r="A4" s="32">
        <v>2</v>
      </c>
      <c r="B4" s="35">
        <v>12801</v>
      </c>
      <c r="C4" s="35" t="str">
        <f t="shared" ref="C4:C9" si="1">DEC2HEX(B4,4)</f>
        <v>3201</v>
      </c>
      <c r="D4" s="36"/>
      <c r="E4" s="36" t="s">
        <v>110</v>
      </c>
      <c r="F4" s="35">
        <v>1</v>
      </c>
      <c r="G4" s="37" t="s">
        <v>111</v>
      </c>
    </row>
    <row r="5" spans="1:7">
      <c r="A5" s="32">
        <v>3</v>
      </c>
      <c r="B5" s="35">
        <v>12802</v>
      </c>
      <c r="C5" s="35" t="str">
        <f t="shared" si="1"/>
        <v>3202</v>
      </c>
      <c r="D5" s="36"/>
      <c r="E5" s="36" t="s">
        <v>112</v>
      </c>
      <c r="F5" s="35">
        <v>1</v>
      </c>
      <c r="G5" s="37" t="s">
        <v>113</v>
      </c>
    </row>
    <row r="6" spans="1:7">
      <c r="A6" s="32">
        <v>4</v>
      </c>
      <c r="B6" s="35">
        <v>12803</v>
      </c>
      <c r="C6" s="35" t="str">
        <f t="shared" si="1"/>
        <v>3203</v>
      </c>
      <c r="D6" s="36"/>
      <c r="E6" s="36" t="s">
        <v>114</v>
      </c>
      <c r="F6" s="35">
        <v>0</v>
      </c>
      <c r="G6" s="37" t="s">
        <v>115</v>
      </c>
    </row>
    <row r="7" spans="1:7">
      <c r="A7" s="32">
        <v>5</v>
      </c>
      <c r="B7" s="35">
        <v>12804</v>
      </c>
      <c r="C7" s="35" t="str">
        <f t="shared" si="1"/>
        <v>3204</v>
      </c>
      <c r="D7" s="36"/>
      <c r="E7" s="36" t="s">
        <v>116</v>
      </c>
      <c r="F7" s="35">
        <v>0</v>
      </c>
      <c r="G7" s="37" t="s">
        <v>117</v>
      </c>
    </row>
    <row r="8" spans="1:7">
      <c r="A8" s="32">
        <v>6</v>
      </c>
      <c r="B8" s="35">
        <v>12805</v>
      </c>
      <c r="C8" s="35" t="str">
        <f t="shared" si="1"/>
        <v>3205</v>
      </c>
      <c r="D8" s="36"/>
      <c r="E8" s="36" t="s">
        <v>118</v>
      </c>
      <c r="F8" s="35">
        <v>0</v>
      </c>
      <c r="G8" s="37" t="s">
        <v>117</v>
      </c>
    </row>
    <row r="9" customHeight="1" spans="1:7">
      <c r="A9" s="32">
        <v>7</v>
      </c>
      <c r="B9" s="35">
        <v>12806</v>
      </c>
      <c r="C9" s="35" t="str">
        <f t="shared" si="1"/>
        <v>3206</v>
      </c>
      <c r="D9" s="36"/>
      <c r="E9" s="36" t="s">
        <v>119</v>
      </c>
      <c r="F9" s="35">
        <v>0</v>
      </c>
      <c r="G9" s="37" t="s">
        <v>86</v>
      </c>
    </row>
    <row r="10" ht="84" customHeight="1" spans="1:7">
      <c r="A10" s="32"/>
      <c r="B10" s="38" t="s">
        <v>120</v>
      </c>
      <c r="C10" s="39"/>
      <c r="D10" s="39"/>
      <c r="E10" s="39"/>
      <c r="F10" s="39"/>
      <c r="G10" s="40"/>
    </row>
  </sheetData>
  <mergeCells count="3">
    <mergeCell ref="B1:G1"/>
    <mergeCell ref="B10:G10"/>
    <mergeCell ref="D3:D9"/>
  </mergeCells>
  <pageMargins left="0.235416666666667" right="0.313888888888889" top="0.75" bottom="0.75" header="0.3" footer="0.3"/>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1"/>
  <sheetViews>
    <sheetView zoomScale="85" zoomScaleNormal="85" topLeftCell="B1" workbookViewId="0">
      <selection activeCell="B29" sqref="$A29:$XFD60"/>
    </sheetView>
  </sheetViews>
  <sheetFormatPr defaultColWidth="9" defaultRowHeight="12.75" outlineLevelCol="6"/>
  <cols>
    <col min="1" max="1" width="9" style="10"/>
    <col min="2" max="2" width="12.5" style="10" customWidth="1"/>
    <col min="3" max="3" width="14.5" style="10" customWidth="1"/>
    <col min="4" max="4" width="20.75" style="10" customWidth="1"/>
    <col min="5" max="5" width="37" style="10" customWidth="1"/>
    <col min="6" max="6" width="9" style="10"/>
    <col min="7" max="7" width="19.625" style="10" customWidth="1"/>
    <col min="8" max="16384" width="9" style="10"/>
  </cols>
  <sheetData>
    <row r="1" ht="24.95" customHeight="1" spans="1:7">
      <c r="A1" s="11"/>
      <c r="B1" s="12" t="s">
        <v>121</v>
      </c>
      <c r="C1" s="12"/>
      <c r="D1" s="12"/>
      <c r="E1" s="12"/>
      <c r="F1" s="12"/>
      <c r="G1" s="12"/>
    </row>
    <row r="2" ht="24.95" customHeight="1" spans="1:7">
      <c r="A2" s="13" t="s">
        <v>57</v>
      </c>
      <c r="B2" s="4" t="s">
        <v>1</v>
      </c>
      <c r="C2" s="4" t="s">
        <v>106</v>
      </c>
      <c r="D2" s="4" t="s">
        <v>3</v>
      </c>
      <c r="E2" s="4" t="s">
        <v>4</v>
      </c>
      <c r="F2" s="4" t="s">
        <v>5</v>
      </c>
      <c r="G2" s="4" t="s">
        <v>6</v>
      </c>
    </row>
    <row r="3" customHeight="1" spans="1:7">
      <c r="A3" s="11">
        <v>1</v>
      </c>
      <c r="B3" s="14">
        <v>16384</v>
      </c>
      <c r="C3" s="15" t="str">
        <f t="shared" ref="C3:C6" si="0">DEC2HEX(B3,4)</f>
        <v>4000</v>
      </c>
      <c r="D3" s="16" t="s">
        <v>122</v>
      </c>
      <c r="E3" s="17" t="s">
        <v>123</v>
      </c>
      <c r="F3" s="16">
        <v>0</v>
      </c>
      <c r="G3" s="16" t="s">
        <v>124</v>
      </c>
    </row>
    <row r="4" spans="1:7">
      <c r="A4" s="11">
        <f>A3+B4-B3</f>
        <v>2</v>
      </c>
      <c r="B4" s="14">
        <v>16385</v>
      </c>
      <c r="C4" s="15" t="str">
        <f t="shared" si="0"/>
        <v>4001</v>
      </c>
      <c r="D4" s="18"/>
      <c r="E4" s="19"/>
      <c r="F4" s="20"/>
      <c r="G4" s="20"/>
    </row>
    <row r="5" spans="1:7">
      <c r="A5" s="11">
        <f t="shared" ref="A5" si="1">A4+B5-B4</f>
        <v>3</v>
      </c>
      <c r="B5" s="14">
        <v>16386</v>
      </c>
      <c r="C5" s="15" t="str">
        <f t="shared" si="0"/>
        <v>4002</v>
      </c>
      <c r="D5" s="18"/>
      <c r="E5" s="17" t="s">
        <v>125</v>
      </c>
      <c r="F5" s="16">
        <v>0</v>
      </c>
      <c r="G5" s="16" t="s">
        <v>124</v>
      </c>
    </row>
    <row r="6" spans="1:7">
      <c r="A6" s="11">
        <f t="shared" ref="A6:A60" si="2">A5+B6-B5</f>
        <v>4</v>
      </c>
      <c r="B6" s="14">
        <v>16387</v>
      </c>
      <c r="C6" s="15" t="str">
        <f t="shared" si="0"/>
        <v>4003</v>
      </c>
      <c r="D6" s="18"/>
      <c r="E6" s="17"/>
      <c r="F6" s="20"/>
      <c r="G6" s="20"/>
    </row>
    <row r="7" spans="1:7">
      <c r="A7" s="11">
        <f t="shared" si="2"/>
        <v>5</v>
      </c>
      <c r="B7" s="14">
        <v>16388</v>
      </c>
      <c r="C7" s="15" t="str">
        <f t="shared" ref="C7" si="3">DEC2HEX(B7,4)</f>
        <v>4004</v>
      </c>
      <c r="D7" s="18"/>
      <c r="E7" s="21" t="s">
        <v>126</v>
      </c>
      <c r="F7" s="16">
        <v>0</v>
      </c>
      <c r="G7" s="16" t="s">
        <v>124</v>
      </c>
    </row>
    <row r="8" spans="1:7">
      <c r="A8" s="11">
        <f t="shared" si="2"/>
        <v>6</v>
      </c>
      <c r="B8" s="14">
        <v>16389</v>
      </c>
      <c r="C8" s="15" t="str">
        <f t="shared" ref="C8" si="4">DEC2HEX(B8,4)</f>
        <v>4005</v>
      </c>
      <c r="D8" s="18"/>
      <c r="E8" s="22"/>
      <c r="F8" s="20"/>
      <c r="G8" s="20"/>
    </row>
    <row r="9" spans="1:7">
      <c r="A9" s="11">
        <f t="shared" si="2"/>
        <v>7</v>
      </c>
      <c r="B9" s="14">
        <v>16390</v>
      </c>
      <c r="C9" s="15" t="str">
        <f t="shared" ref="C9" si="5">DEC2HEX(B9,4)</f>
        <v>4006</v>
      </c>
      <c r="D9" s="18"/>
      <c r="E9" s="21" t="s">
        <v>127</v>
      </c>
      <c r="F9" s="16">
        <v>0</v>
      </c>
      <c r="G9" s="16" t="s">
        <v>124</v>
      </c>
    </row>
    <row r="10" spans="1:7">
      <c r="A10" s="11">
        <f t="shared" si="2"/>
        <v>8</v>
      </c>
      <c r="B10" s="14">
        <v>16391</v>
      </c>
      <c r="C10" s="15" t="str">
        <f t="shared" ref="C10:C15" si="6">DEC2HEX(B10,4)</f>
        <v>4007</v>
      </c>
      <c r="D10" s="18"/>
      <c r="E10" s="22"/>
      <c r="F10" s="20"/>
      <c r="G10" s="20"/>
    </row>
    <row r="11" spans="1:7">
      <c r="A11" s="11">
        <f t="shared" si="2"/>
        <v>9</v>
      </c>
      <c r="B11" s="14">
        <v>16392</v>
      </c>
      <c r="C11" s="15" t="str">
        <f t="shared" si="6"/>
        <v>4008</v>
      </c>
      <c r="D11" s="18"/>
      <c r="E11" s="23" t="s">
        <v>128</v>
      </c>
      <c r="F11" s="16">
        <v>0</v>
      </c>
      <c r="G11" s="16" t="s">
        <v>124</v>
      </c>
    </row>
    <row r="12" spans="1:7">
      <c r="A12" s="11">
        <f t="shared" si="2"/>
        <v>10</v>
      </c>
      <c r="B12" s="14">
        <v>16393</v>
      </c>
      <c r="C12" s="15" t="str">
        <f t="shared" si="6"/>
        <v>4009</v>
      </c>
      <c r="D12" s="18"/>
      <c r="E12" s="24"/>
      <c r="F12" s="20"/>
      <c r="G12" s="20"/>
    </row>
    <row r="13" spans="1:7">
      <c r="A13" s="11">
        <f t="shared" si="2"/>
        <v>11</v>
      </c>
      <c r="B13" s="14">
        <v>16394</v>
      </c>
      <c r="C13" s="15" t="str">
        <f t="shared" si="6"/>
        <v>400A</v>
      </c>
      <c r="D13" s="18"/>
      <c r="E13" s="23" t="s">
        <v>129</v>
      </c>
      <c r="F13" s="16">
        <v>0</v>
      </c>
      <c r="G13" s="16" t="s">
        <v>124</v>
      </c>
    </row>
    <row r="14" spans="1:7">
      <c r="A14" s="11">
        <f t="shared" si="2"/>
        <v>12</v>
      </c>
      <c r="B14" s="14">
        <v>16395</v>
      </c>
      <c r="C14" s="15" t="str">
        <f t="shared" si="6"/>
        <v>400B</v>
      </c>
      <c r="D14" s="18"/>
      <c r="E14" s="24"/>
      <c r="F14" s="20"/>
      <c r="G14" s="20"/>
    </row>
    <row r="15" spans="1:7">
      <c r="A15" s="11">
        <f t="shared" si="2"/>
        <v>13</v>
      </c>
      <c r="B15" s="14">
        <v>16396</v>
      </c>
      <c r="C15" s="15" t="str">
        <f t="shared" si="6"/>
        <v>400C</v>
      </c>
      <c r="D15" s="18"/>
      <c r="E15" s="25" t="s">
        <v>130</v>
      </c>
      <c r="F15" s="16">
        <v>0</v>
      </c>
      <c r="G15" s="16" t="s">
        <v>124</v>
      </c>
    </row>
    <row r="16" spans="1:7">
      <c r="A16" s="11">
        <f t="shared" si="2"/>
        <v>14</v>
      </c>
      <c r="B16" s="14">
        <v>16397</v>
      </c>
      <c r="C16" s="15" t="str">
        <f t="shared" ref="C16:C60" si="7">DEC2HEX(B16,4)</f>
        <v>400D</v>
      </c>
      <c r="D16" s="18"/>
      <c r="E16" s="26"/>
      <c r="F16" s="20"/>
      <c r="G16" s="20"/>
    </row>
    <row r="17" spans="1:7">
      <c r="A17" s="11">
        <f t="shared" si="2"/>
        <v>15</v>
      </c>
      <c r="B17" s="14">
        <v>16398</v>
      </c>
      <c r="C17" s="15" t="str">
        <f t="shared" si="7"/>
        <v>400E</v>
      </c>
      <c r="D17" s="18"/>
      <c r="E17" s="25" t="s">
        <v>131</v>
      </c>
      <c r="F17" s="16">
        <v>0</v>
      </c>
      <c r="G17" s="16" t="s">
        <v>124</v>
      </c>
    </row>
    <row r="18" spans="1:7">
      <c r="A18" s="11">
        <f t="shared" si="2"/>
        <v>16</v>
      </c>
      <c r="B18" s="14">
        <v>16399</v>
      </c>
      <c r="C18" s="15" t="str">
        <f t="shared" si="7"/>
        <v>400F</v>
      </c>
      <c r="D18" s="18"/>
      <c r="E18" s="26"/>
      <c r="F18" s="20"/>
      <c r="G18" s="20"/>
    </row>
    <row r="19" spans="1:7">
      <c r="A19" s="11">
        <f t="shared" si="2"/>
        <v>17</v>
      </c>
      <c r="B19" s="14">
        <v>16400</v>
      </c>
      <c r="C19" s="15" t="str">
        <f t="shared" si="7"/>
        <v>4010</v>
      </c>
      <c r="D19" s="18"/>
      <c r="E19" s="27" t="s">
        <v>132</v>
      </c>
      <c r="F19" s="16">
        <v>0</v>
      </c>
      <c r="G19" s="16" t="s">
        <v>124</v>
      </c>
    </row>
    <row r="20" spans="1:7">
      <c r="A20" s="11">
        <f t="shared" si="2"/>
        <v>18</v>
      </c>
      <c r="B20" s="14">
        <v>16401</v>
      </c>
      <c r="C20" s="15" t="str">
        <f t="shared" si="7"/>
        <v>4011</v>
      </c>
      <c r="D20" s="18"/>
      <c r="E20" s="27"/>
      <c r="F20" s="20"/>
      <c r="G20" s="20"/>
    </row>
    <row r="21" spans="1:7">
      <c r="A21" s="11">
        <f t="shared" si="2"/>
        <v>19</v>
      </c>
      <c r="B21" s="14">
        <v>16402</v>
      </c>
      <c r="C21" s="15" t="str">
        <f t="shared" si="7"/>
        <v>4012</v>
      </c>
      <c r="D21" s="18"/>
      <c r="E21" s="28" t="s">
        <v>133</v>
      </c>
      <c r="F21" s="16">
        <v>0</v>
      </c>
      <c r="G21" s="16" t="s">
        <v>124</v>
      </c>
    </row>
    <row r="22" spans="1:7">
      <c r="A22" s="11">
        <f t="shared" si="2"/>
        <v>20</v>
      </c>
      <c r="B22" s="14">
        <v>16403</v>
      </c>
      <c r="C22" s="15" t="str">
        <f t="shared" si="7"/>
        <v>4013</v>
      </c>
      <c r="D22" s="18"/>
      <c r="E22" s="29"/>
      <c r="F22" s="20"/>
      <c r="G22" s="20"/>
    </row>
    <row r="23" spans="1:7">
      <c r="A23" s="11">
        <f t="shared" si="2"/>
        <v>21</v>
      </c>
      <c r="B23" s="14">
        <v>16404</v>
      </c>
      <c r="C23" s="15" t="str">
        <f t="shared" si="7"/>
        <v>4014</v>
      </c>
      <c r="D23" s="18"/>
      <c r="E23" s="28" t="s">
        <v>134</v>
      </c>
      <c r="F23" s="16">
        <v>0</v>
      </c>
      <c r="G23" s="16" t="s">
        <v>124</v>
      </c>
    </row>
    <row r="24" spans="1:7">
      <c r="A24" s="11">
        <f t="shared" si="2"/>
        <v>22</v>
      </c>
      <c r="B24" s="14">
        <v>16405</v>
      </c>
      <c r="C24" s="15" t="str">
        <f t="shared" si="7"/>
        <v>4015</v>
      </c>
      <c r="D24" s="18"/>
      <c r="E24" s="29"/>
      <c r="F24" s="20"/>
      <c r="G24" s="20"/>
    </row>
    <row r="25" spans="1:7">
      <c r="A25" s="11">
        <f t="shared" si="2"/>
        <v>23</v>
      </c>
      <c r="B25" s="14">
        <v>16406</v>
      </c>
      <c r="C25" s="15" t="str">
        <f t="shared" si="7"/>
        <v>4016</v>
      </c>
      <c r="D25" s="18"/>
      <c r="E25" s="28" t="s">
        <v>135</v>
      </c>
      <c r="F25" s="16">
        <v>0</v>
      </c>
      <c r="G25" s="16" t="s">
        <v>124</v>
      </c>
    </row>
    <row r="26" spans="1:7">
      <c r="A26" s="11">
        <f t="shared" si="2"/>
        <v>24</v>
      </c>
      <c r="B26" s="14">
        <v>16407</v>
      </c>
      <c r="C26" s="15" t="str">
        <f t="shared" si="7"/>
        <v>4017</v>
      </c>
      <c r="D26" s="18"/>
      <c r="E26" s="29"/>
      <c r="F26" s="20"/>
      <c r="G26" s="20"/>
    </row>
    <row r="27" spans="1:7">
      <c r="A27" s="11">
        <f t="shared" si="2"/>
        <v>25</v>
      </c>
      <c r="B27" s="14">
        <v>16408</v>
      </c>
      <c r="C27" s="15" t="str">
        <f t="shared" si="7"/>
        <v>4018</v>
      </c>
      <c r="D27" s="18"/>
      <c r="E27" s="28" t="s">
        <v>136</v>
      </c>
      <c r="F27" s="16">
        <v>0</v>
      </c>
      <c r="G27" s="16" t="s">
        <v>124</v>
      </c>
    </row>
    <row r="28" spans="1:7">
      <c r="A28" s="11">
        <f t="shared" si="2"/>
        <v>26</v>
      </c>
      <c r="B28" s="14">
        <v>16409</v>
      </c>
      <c r="C28" s="15" t="str">
        <f t="shared" si="7"/>
        <v>4019</v>
      </c>
      <c r="D28" s="20"/>
      <c r="E28" s="29"/>
      <c r="F28" s="20"/>
      <c r="G28" s="20"/>
    </row>
    <row r="29" ht="54" customHeight="1" spans="1:7">
      <c r="A29" s="11"/>
      <c r="B29" s="30" t="s">
        <v>137</v>
      </c>
      <c r="C29" s="30"/>
      <c r="D29" s="30"/>
      <c r="E29" s="30"/>
      <c r="F29" s="30"/>
      <c r="G29" s="30"/>
    </row>
    <row r="30" spans="1:7">
      <c r="A30" s="11"/>
      <c r="B30" s="31"/>
      <c r="C30" s="32"/>
      <c r="F30" s="32"/>
      <c r="G30" s="32"/>
    </row>
    <row r="31" spans="1:7">
      <c r="A31" s="11"/>
      <c r="B31" s="31"/>
      <c r="C31" s="32"/>
      <c r="F31" s="32"/>
      <c r="G31" s="32"/>
    </row>
  </sheetData>
  <mergeCells count="42">
    <mergeCell ref="B1:G1"/>
    <mergeCell ref="B29:G29"/>
    <mergeCell ref="D3:D28"/>
    <mergeCell ref="E3:E4"/>
    <mergeCell ref="E5:E6"/>
    <mergeCell ref="E7:E8"/>
    <mergeCell ref="E9:E10"/>
    <mergeCell ref="E11:E12"/>
    <mergeCell ref="E13:E14"/>
    <mergeCell ref="E15:E16"/>
    <mergeCell ref="E17:E18"/>
    <mergeCell ref="E19:E20"/>
    <mergeCell ref="E21:E22"/>
    <mergeCell ref="E23:E24"/>
    <mergeCell ref="E25:E26"/>
    <mergeCell ref="E27:E28"/>
    <mergeCell ref="F3:F4"/>
    <mergeCell ref="F5:F6"/>
    <mergeCell ref="F7:F8"/>
    <mergeCell ref="F9:F10"/>
    <mergeCell ref="F11:F12"/>
    <mergeCell ref="F13:F14"/>
    <mergeCell ref="F15:F16"/>
    <mergeCell ref="F17:F18"/>
    <mergeCell ref="F19:F20"/>
    <mergeCell ref="F21:F22"/>
    <mergeCell ref="F23:F24"/>
    <mergeCell ref="F25:F26"/>
    <mergeCell ref="F27:F28"/>
    <mergeCell ref="G3:G4"/>
    <mergeCell ref="G5:G6"/>
    <mergeCell ref="G7:G8"/>
    <mergeCell ref="G9:G10"/>
    <mergeCell ref="G11:G12"/>
    <mergeCell ref="G13:G14"/>
    <mergeCell ref="G15:G16"/>
    <mergeCell ref="G17:G18"/>
    <mergeCell ref="G19:G20"/>
    <mergeCell ref="G21:G22"/>
    <mergeCell ref="G23:G24"/>
    <mergeCell ref="G25:G26"/>
    <mergeCell ref="G27:G28"/>
  </mergeCells>
  <pageMargins left="0.699305555555556" right="0.699305555555556" top="0.75" bottom="0.75" header="0.3" footer="0.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
  <sheetViews>
    <sheetView workbookViewId="0">
      <selection activeCell="B17" sqref="B17"/>
    </sheetView>
  </sheetViews>
  <sheetFormatPr defaultColWidth="9" defaultRowHeight="13.5" outlineLevelCol="2"/>
  <cols>
    <col min="1" max="1" width="42.125" customWidth="1"/>
    <col min="2" max="2" width="32.75" customWidth="1"/>
    <col min="3" max="3" width="12.625" customWidth="1"/>
  </cols>
  <sheetData>
    <row r="1" s="1" customFormat="1" ht="24.95" customHeight="1" spans="1:3">
      <c r="A1" s="2" t="s">
        <v>138</v>
      </c>
      <c r="B1" s="2"/>
      <c r="C1" s="3"/>
    </row>
    <row r="2" ht="24.95" customHeight="1" spans="1:3">
      <c r="A2" s="4" t="s">
        <v>139</v>
      </c>
      <c r="B2" s="4" t="s">
        <v>140</v>
      </c>
      <c r="C2" s="4" t="s">
        <v>141</v>
      </c>
    </row>
    <row r="3" spans="1:3">
      <c r="A3" s="5" t="s">
        <v>142</v>
      </c>
      <c r="B3" s="5" t="s">
        <v>143</v>
      </c>
      <c r="C3" s="6" t="s">
        <v>144</v>
      </c>
    </row>
    <row r="4" spans="1:3">
      <c r="A4" s="5" t="s">
        <v>145</v>
      </c>
      <c r="B4" s="5" t="s">
        <v>146</v>
      </c>
      <c r="C4" s="6" t="s">
        <v>147</v>
      </c>
    </row>
    <row r="5" spans="1:3">
      <c r="A5" s="5" t="s">
        <v>148</v>
      </c>
      <c r="B5" s="5" t="s">
        <v>149</v>
      </c>
      <c r="C5" s="6" t="s">
        <v>150</v>
      </c>
    </row>
    <row r="6" spans="1:3">
      <c r="A6" s="5" t="s">
        <v>151</v>
      </c>
      <c r="B6" s="5" t="s">
        <v>152</v>
      </c>
      <c r="C6" s="6" t="s">
        <v>153</v>
      </c>
    </row>
    <row r="7" spans="1:3">
      <c r="A7" s="5" t="s">
        <v>154</v>
      </c>
      <c r="B7" s="5" t="s">
        <v>155</v>
      </c>
      <c r="C7" s="6" t="s">
        <v>156</v>
      </c>
    </row>
    <row r="8" spans="1:3">
      <c r="A8" s="5" t="s">
        <v>157</v>
      </c>
      <c r="B8" s="5" t="s">
        <v>158</v>
      </c>
      <c r="C8" s="6"/>
    </row>
    <row r="9" spans="1:3">
      <c r="A9" s="5" t="s">
        <v>159</v>
      </c>
      <c r="B9" s="5" t="s">
        <v>160</v>
      </c>
      <c r="C9" s="6" t="s">
        <v>161</v>
      </c>
    </row>
    <row r="10" ht="25.5" spans="1:3">
      <c r="A10" s="7" t="s">
        <v>162</v>
      </c>
      <c r="B10" s="5" t="s">
        <v>163</v>
      </c>
      <c r="C10" s="6"/>
    </row>
    <row r="11" spans="1:3">
      <c r="A11" s="5" t="s">
        <v>164</v>
      </c>
      <c r="B11" s="5" t="s">
        <v>165</v>
      </c>
      <c r="C11" s="6"/>
    </row>
    <row r="12" spans="1:3">
      <c r="A12" s="8" t="s">
        <v>166</v>
      </c>
      <c r="B12" s="5" t="s">
        <v>167</v>
      </c>
      <c r="C12" s="6" t="s">
        <v>168</v>
      </c>
    </row>
    <row r="13" spans="3:3">
      <c r="C13" s="9"/>
    </row>
  </sheetData>
  <mergeCells count="1">
    <mergeCell ref="A1:C1"/>
  </mergeCells>
  <pageMargins left="0.699305555555556" right="0.699305555555556"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 Zone 1XXX</vt:lpstr>
      <vt:lpstr>Zone 2XXX</vt:lpstr>
      <vt:lpstr> Zone 3XXX</vt:lpstr>
      <vt:lpstr>Zone 4XXX</vt:lpstr>
      <vt:lpstr>Formulas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安然</cp:lastModifiedBy>
  <dcterms:created xsi:type="dcterms:W3CDTF">2006-09-13T11:21:00Z</dcterms:created>
  <dcterms:modified xsi:type="dcterms:W3CDTF">2019-04-03T02:01:58Z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2052-11.1.0.8527</vt:lpwstr>
  </property>
</Properties>
</file>